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цифра\Desktop\Бюджет 2026\"/>
    </mc:Choice>
  </mc:AlternateContent>
  <xr:revisionPtr revIDLastSave="0" documentId="13_ncr:1_{651FD54F-8F3E-4A8A-B335-F89609643167}" xr6:coauthVersionLast="45" xr6:coauthVersionMax="45" xr10:uidLastSave="{00000000-0000-0000-0000-000000000000}"/>
  <bookViews>
    <workbookView xWindow="-108" yWindow="-108" windowWidth="23256" windowHeight="12576" activeTab="1" xr2:uid="{7835B779-0E44-4758-BE9E-1F8826A0EE4A}"/>
  </bookViews>
  <sheets>
    <sheet name="Аркуш1" sheetId="1" r:id="rId1"/>
    <sheet name="Аркуш2" sheetId="2" r:id="rId2"/>
    <sheet name="Аркуш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2" i="2" l="1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C80" i="1" l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</calcChain>
</file>

<file path=xl/sharedStrings.xml><?xml version="1.0" encoding="utf-8"?>
<sst xmlns="http://schemas.openxmlformats.org/spreadsheetml/2006/main" count="297" uniqueCount="266">
  <si>
    <t>Додаток 1</t>
  </si>
  <si>
    <t>Доходи місцевого бюджету на 2026 рік</t>
  </si>
  <si>
    <t>0754800000</t>
  </si>
  <si>
    <t>(код бюджету)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</si>
  <si>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</si>
  <si>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</si>
  <si>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</si>
  <si>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</si>
  <si>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</si>
  <si>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</si>
  <si>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</si>
  <si>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</si>
  <si>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10000000</t>
  </si>
  <si>
    <t>Податкові надходження</t>
  </si>
  <si>
    <t>11000000</t>
  </si>
  <si>
    <t>Податки на доходи, податки на прибуток, податки на збільшення ринкової вартості</t>
  </si>
  <si>
    <t>11010000</t>
  </si>
  <si>
    <t>Податок та збір на доходи фізичних осіб</t>
  </si>
  <si>
    <t>11010100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</si>
  <si>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</si>
  <si>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11010400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</si>
  <si>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</si>
  <si>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11010500</t>
  </si>
  <si>
    <t>Податок на доходи фізичних осіб, що сплачується фізичними особами за результатами річного декларування</t>
  </si>
  <si>
    <t>11011300</t>
  </si>
  <si>
    <t>Податок на доходи фізичних осіб у вигляді мінімального податкового зобов`язання, що підлягає сплаті фізичними особами</t>
  </si>
  <si>
    <t>13000000</t>
  </si>
  <si>
    <t>Рентна плата та плата за використання інших природних ресурсів</t>
  </si>
  <si>
    <t>13010000</t>
  </si>
  <si>
    <t>Рентна плата за спеціальне використання лісових ресурсів</t>
  </si>
  <si>
    <t>13010200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</si>
  <si>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</si>
  <si>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14000000</t>
  </si>
  <si>
    <t>Внутрішні податки на товари та послуги</t>
  </si>
  <si>
    <t>14040000</t>
  </si>
  <si>
    <t>Акцизний податок з реалізації суб`єктами господарювання роздрібної торгівлі підакцизних товарів</t>
  </si>
  <si>
    <t>14040100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</si>
  <si>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</si>
  <si>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14040200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</si>
  <si>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</si>
  <si>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18000000</t>
  </si>
  <si>
    <t>Місцеві податки та збори, що сплачуються (перераховуються) згідно з Податковим кодексом України</t>
  </si>
  <si>
    <t>18010000</t>
  </si>
  <si>
    <t>Податок на майно</t>
  </si>
  <si>
    <t>18010100</t>
  </si>
  <si>
    <t>Податок на нерухоме майно, відмінне від земельної ділянки, сплачений юридичними особами, які є власниками об`єктів житлової нерухомості</t>
  </si>
  <si>
    <t>18010200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</si>
  <si>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</si>
  <si>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18010300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</si>
  <si>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</si>
  <si>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18010400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</si>
  <si>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</si>
  <si>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18010500</t>
  </si>
  <si>
    <t>Земельний податок з юридичних осіб</t>
  </si>
  <si>
    <t>18010600</t>
  </si>
  <si>
    <t>Орендна плата з юридичних осіб</t>
  </si>
  <si>
    <t>18010700</t>
  </si>
  <si>
    <t>Земельний податок з фізичних осіб</t>
  </si>
  <si>
    <t>18010900</t>
  </si>
  <si>
    <t>Орендна плата з фізичних осіб</t>
  </si>
  <si>
    <t>18030000</t>
  </si>
  <si>
    <t>Туристичний збір</t>
  </si>
  <si>
    <t>18030100</t>
  </si>
  <si>
    <t>Туристичний збір, сплачений юридичними особами</t>
  </si>
  <si>
    <t>18030200</t>
  </si>
  <si>
    <t>Туристичний збір, сплачений фізичними особами</t>
  </si>
  <si>
    <t>18050000</t>
  </si>
  <si>
    <t>Єдиний податок</t>
  </si>
  <si>
    <t>18050300</t>
  </si>
  <si>
    <t>Єдиний податок з юридичних осіб</t>
  </si>
  <si>
    <t>18050400</t>
  </si>
  <si>
    <t>Єдиний податок з фізичних осіб</t>
  </si>
  <si>
    <t>18050500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</si>
  <si>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</t>
  </si>
  <si>
    <t>19000000</t>
  </si>
  <si>
    <t>Інші податки та збори</t>
  </si>
  <si>
    <t>19010000</t>
  </si>
  <si>
    <t>Екологічний податок</t>
  </si>
  <si>
    <t>19010100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</si>
  <si>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</si>
  <si>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19010200</t>
  </si>
  <si>
    <t>Надходження від скидів забруднюючих речовин безпосередньо у водні об`єкти</t>
  </si>
  <si>
    <t>19010300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</si>
  <si>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</t>
  </si>
  <si>
    <t>20000000</t>
  </si>
  <si>
    <t>Неподаткові надходження</t>
  </si>
  <si>
    <t>21000000</t>
  </si>
  <si>
    <t>Доходи від власності та підприємницької діяльності</t>
  </si>
  <si>
    <t>21080000</t>
  </si>
  <si>
    <t>Інші надходження</t>
  </si>
  <si>
    <t>21081100</t>
  </si>
  <si>
    <t>Адміністративні штрафи та інші санкції</t>
  </si>
  <si>
    <t>21081500</t>
  </si>
  <si>
    <t>Штрафні санкції, що застосовуються відповідно до Закону України `Про державне регулювання виробництва і обігу спирту етилового, спиртових дистилятів, біоетанолу, алкогольних напоїв, тютюнових виробів, тютюнової сировини, рідин, що використовуються в електронних сигаретах, та пального`</t>
  </si>
  <si>
    <t>22000000</t>
  </si>
  <si>
    <t>Адміністративні збори та платежі, доходи від некомерційної господарської діяльності</t>
  </si>
  <si>
    <t>22010000</t>
  </si>
  <si>
    <t>Плата за надання адміністративних послуг</t>
  </si>
  <si>
    <t>22012500</t>
  </si>
  <si>
    <t>Плата за надання інших адміністративних послуг</t>
  </si>
  <si>
    <t>22080000</t>
  </si>
  <si>
    <t>Надходження від орендної плати за користування єдиним майновим комплексом та іншим державним майном</t>
  </si>
  <si>
    <t>22080400</t>
  </si>
  <si>
    <t>Надходження від орендної плати за користування майновим комплексом та іншим майном, що перебуває в комунальній власності</t>
  </si>
  <si>
    <t>22090000</t>
  </si>
  <si>
    <t>Державне мито</t>
  </si>
  <si>
    <t>22090100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</si>
  <si>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</si>
  <si>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24000000</t>
  </si>
  <si>
    <t>Інші неподаткові надходження</t>
  </si>
  <si>
    <t>24060000</t>
  </si>
  <si>
    <t>24060300</t>
  </si>
  <si>
    <t>25000000</t>
  </si>
  <si>
    <t>Власні надходження бюджетних установ</t>
  </si>
  <si>
    <t>25010000</t>
  </si>
  <si>
    <t>Надходження від плати за послуги, що надаються бюджетними установами згідно із законодавством</t>
  </si>
  <si>
    <t>25010100</t>
  </si>
  <si>
    <t>Плата за послуги, що надаються бюджетними установами згідно з їх основною діяльністю</t>
  </si>
  <si>
    <t>30000000</t>
  </si>
  <si>
    <t>Доходи від операцій з капіталом</t>
  </si>
  <si>
    <t>33000000</t>
  </si>
  <si>
    <t>Кошти від продажу землі і нематеріальних активів</t>
  </si>
  <si>
    <t>33010000</t>
  </si>
  <si>
    <t>Кошти від продажу землі</t>
  </si>
  <si>
    <t>33010100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</si>
  <si>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</si>
  <si>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Усього доходів (без урахування міжбюджетних трансфертів)</t>
  </si>
  <si>
    <t>40000000</t>
  </si>
  <si>
    <t>Офіційні трансферти</t>
  </si>
  <si>
    <t>41000000</t>
  </si>
  <si>
    <t>Від органів державного управління</t>
  </si>
  <si>
    <t>41020000</t>
  </si>
  <si>
    <t>Дотації з державного бюджету місцевим бюджетам</t>
  </si>
  <si>
    <t>41020100</t>
  </si>
  <si>
    <t>Базова дотація</t>
  </si>
  <si>
    <t>41021400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</si>
  <si>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зв`язку з повномасштабною збройною агресією Російської Федерації</t>
  </si>
  <si>
    <t>41030000</t>
  </si>
  <si>
    <t>Субвенції з державного бюджету місцевим бюджетам</t>
  </si>
  <si>
    <t>41033900</t>
  </si>
  <si>
    <t>Освітня субвенція з державного бюджету місцевим бюджетам</t>
  </si>
  <si>
    <t>41040000</t>
  </si>
  <si>
    <t>Дотації з місцевих бюджетів іншим місцевим бюджетам</t>
  </si>
  <si>
    <t>41040200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</si>
  <si>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</si>
  <si>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Разом доходів</t>
  </si>
  <si>
    <t>X</t>
  </si>
  <si>
    <t>до  рішення про місцевий бюджет</t>
  </si>
  <si>
    <t>від 18.12.2025 року №32</t>
  </si>
  <si>
    <t>Секретар сільської ради                                   Володимир Петканич</t>
  </si>
  <si>
    <t>Додаток 3</t>
  </si>
  <si>
    <t>дои рішення про місцевий бюджет</t>
  </si>
  <si>
    <t>РОЗПОДІЛ</t>
  </si>
  <si>
    <t>видатків місцевого бюджету на 2026 рік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</si>
  <si>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</si>
  <si>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</si>
  <si>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</si>
  <si>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</si>
  <si>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РАЗОМ</t>
  </si>
  <si>
    <t>видатки споживання</t>
  </si>
  <si>
    <t>з них</t>
  </si>
  <si>
    <t>видатки розвитку</t>
  </si>
  <si>
    <t>оплата праці</t>
  </si>
  <si>
    <t>комунальні послуги та енергоносії</t>
  </si>
  <si>
    <t>0100000</t>
  </si>
  <si>
    <t/>
  </si>
  <si>
    <t>Пилипецька сільська рада</t>
  </si>
  <si>
    <t>0110000</t>
  </si>
  <si>
    <t>0110150</t>
  </si>
  <si>
    <t>0150</t>
  </si>
  <si>
    <t>0111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</si>
  <si>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</si>
  <si>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0111010</t>
  </si>
  <si>
    <t>1010</t>
  </si>
  <si>
    <t>0910</t>
  </si>
  <si>
    <t>Надання дошкільної освіти</t>
  </si>
  <si>
    <t>0111021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</si>
  <si>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</si>
  <si>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</si>
  <si>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</si>
  <si>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0111031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</si>
  <si>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</si>
  <si>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</si>
  <si>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0111080</t>
  </si>
  <si>
    <t>1080</t>
  </si>
  <si>
    <t>0960</t>
  </si>
  <si>
    <t>Надання спеціалізованої освіти мистецькими школами</t>
  </si>
  <si>
    <t>0111142</t>
  </si>
  <si>
    <t>1142</t>
  </si>
  <si>
    <t>0990</t>
  </si>
  <si>
    <t>Інші програми та заходи у сфері освіти</t>
  </si>
  <si>
    <t>0112111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</si>
  <si>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</si>
  <si>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</si>
  <si>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</si>
  <si>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0112152</t>
  </si>
  <si>
    <t>2152</t>
  </si>
  <si>
    <t>0763</t>
  </si>
  <si>
    <t>Інші програми та заходи у сфері охорони здоров`я</t>
  </si>
  <si>
    <t>0113121</t>
  </si>
  <si>
    <t>3121</t>
  </si>
  <si>
    <t>1040</t>
  </si>
  <si>
    <t>Здійснення соціальної роботи та надання соціальних послуг центрами соціальних служб та центрами надання соціальних послуг особам/сім`ям, які належать до вразливих груп населення та/або перебувають у складних життєвих обставинах</t>
  </si>
  <si>
    <t>0113210</t>
  </si>
  <si>
    <t>3210</t>
  </si>
  <si>
    <t>1050</t>
  </si>
  <si>
    <t>Організація та проведення громадських робіт</t>
  </si>
  <si>
    <t>0113230</t>
  </si>
  <si>
    <t>3230</t>
  </si>
  <si>
    <t>1070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</si>
  <si>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</si>
  <si>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0113242</t>
  </si>
  <si>
    <t>3242</t>
  </si>
  <si>
    <t>1090</t>
  </si>
  <si>
    <t>Інші заходи у сфері соціального захисту і соціального забезпечення</t>
  </si>
  <si>
    <t>0114081</t>
  </si>
  <si>
    <t>4081</t>
  </si>
  <si>
    <t>0829</t>
  </si>
  <si>
    <t>Забезпечення діяльності інших закладів в галузі культури і мистецтва</t>
  </si>
  <si>
    <t>0115031</t>
  </si>
  <si>
    <t>5031</t>
  </si>
  <si>
    <t>0810</t>
  </si>
  <si>
    <t>Розвиток здібностей у дітей та молоді з фізичної культури та спорту комунальними дитячо- юнацькими спортивними школами</t>
  </si>
  <si>
    <t>0116030</t>
  </si>
  <si>
    <t>6030</t>
  </si>
  <si>
    <t>0620</t>
  </si>
  <si>
    <t>Організація благоустрою населених пунктів</t>
  </si>
  <si>
    <t>0116090</t>
  </si>
  <si>
    <t>6090</t>
  </si>
  <si>
    <t>0640</t>
  </si>
  <si>
    <t>Інша діяльність у сфері житлово-комунального господарства</t>
  </si>
  <si>
    <t>0117130</t>
  </si>
  <si>
    <t>7130</t>
  </si>
  <si>
    <t>0421</t>
  </si>
  <si>
    <t>Здійснення заходів із землеустрою</t>
  </si>
  <si>
    <t>0117461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</si>
  <si>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</si>
  <si>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</si>
  <si>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</si>
  <si>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0118240</t>
  </si>
  <si>
    <t>8240</t>
  </si>
  <si>
    <t>0380</t>
  </si>
  <si>
    <t>Заходи та роботи з територіальної оборони</t>
  </si>
  <si>
    <t>0118330</t>
  </si>
  <si>
    <t>8330</t>
  </si>
  <si>
    <t>0540</t>
  </si>
  <si>
    <t>Інша діяльність у сфері екології та охорони природних ресурсів</t>
  </si>
  <si>
    <t>0119770</t>
  </si>
  <si>
    <t>9770</t>
  </si>
  <si>
    <t>0180</t>
  </si>
  <si>
    <t>Інші субвенції з місцевого бюджету</t>
  </si>
  <si>
    <t>0119800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</si>
  <si>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</si>
  <si>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</si>
  <si>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3700000</t>
  </si>
  <si>
    <t>Фінансовий відділ Пилипецької сільської ради</t>
  </si>
  <si>
    <t>3710000</t>
  </si>
  <si>
    <t>3710160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</si>
  <si>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</si>
  <si>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</si>
  <si>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3718710</t>
  </si>
  <si>
    <t>8710</t>
  </si>
  <si>
    <t>0133</t>
  </si>
  <si>
    <t>Резервний фонд місцевого бюджету</t>
  </si>
  <si>
    <t>УСЬОГО</t>
  </si>
  <si>
    <t>Секретар сільської ради                                                                  Володимир Петканич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</si>
</sst>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;#,&quot;-&quot;"/>
  </numFmts>
  <fonts count="7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u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4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i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Border="1" applyAlignment="1">
      <alignment horizontal="right" vertical="center"/>
    </xf>
    <xf numFmtId="0" fontId="0" fillId="0" borderId="1" xfId="0" quotePrefix="1" applyBorder="1" applyAlignment="1">
      <alignment vertical="center" wrapText="1"/>
    </xf>
    <xf numFmtId="164" fontId="0" fillId="2" borderId="1" xfId="0" applyNumberFormat="1" applyFill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vertical="center"/>
    </xf>
    <xf numFmtId="164" fontId="1" fillId="0" borderId="1" xfId="0" applyNumberFormat="1" applyFont="1" applyBorder="1" applyAlignment="1">
      <alignment vertical="center"/>
    </xf>
    <xf numFmtId="164" fontId="0" fillId="2" borderId="1" xfId="0" applyNumberFormat="1" applyFill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6" fillId="0" borderId="0" xfId="0" applyFont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788-9A81-4E7B-90B7-C53F9460DA1D}">
  <sheetPr>
    <pageSetUpPr fitToPage="1"/>
  </sheetPr>
  <dimension ref="A1:F82"/>
  <sheetViews>
    <sheetView workbookViewId="0">
      <selection activeCell="B93" sqref="B93"/>
    </sheetView>
  </sheetViews>
  <sheetFormatPr defaultRowHeight="13.8" x14ac:dyDescent="0.3"/>
  <cols>
    <col min="1" max="1" width="11.33203125" customWidth="1"/>
    <col min="2" max="2" width="41.109375" customWidth="1"/>
    <col min="3" max="6" width="15.77734375" customWidth="1"/>
  </cols>
  <sheetData>
    <row r="1" spans="1:6" x14ac:dyDescent="0.3">
      <c r="D1" t="s">
        <v>0</v>
      </c>
    </row>
    <row r="2" spans="1:6" x14ac:dyDescent="0.3">
      <c r="D2" t="s">
        <v>147</v>
      </c>
    </row>
    <row r="3" spans="1:6" x14ac:dyDescent="0.3">
      <c r="D3" t="s">
        <v>148</v>
      </c>
    </row>
    <row r="5" spans="1:6" ht="25.5" customHeight="1" x14ac:dyDescent="0.3">
      <c r="A5" s="17" t="s">
        <v>1</v>
      </c>
      <c r="B5" s="18"/>
      <c r="C5" s="18"/>
      <c r="D5" s="18"/>
      <c r="E5" s="18"/>
      <c r="F5" s="18"/>
    </row>
    <row r="6" spans="1:6" x14ac:dyDescent="0.3">
      <c r="A6" s="1" t="s">
        <v>2</v>
      </c>
    </row>
    <row r="7" spans="1:6" x14ac:dyDescent="0.3">
      <c r="A7" t="s">
        <v>3</v>
      </c>
      <c r="F7" s="2" t="s">
        <v>4</v>
      </c>
    </row>
    <row r="8" spans="1:6" x14ac:dyDescent="0.3">
      <c r="A8" s="19" t="s">
        <v>5</v>
      </c>
      <c r="B8" s="19" t="s">
        <v>6</v>
      </c>
      <c r="C8" s="20" t="s">
        <v>7</v>
      </c>
      <c r="D8" s="19" t="s">
        <v>8</v>
      </c>
      <c r="E8" s="19" t="s">
        <v>9</v>
      </c>
      <c r="F8" s="19"/>
    </row>
    <row r="9" spans="1:6" x14ac:dyDescent="0.3">
      <c r="A9" s="19"/>
      <c r="B9" s="19"/>
      <c r="C9" s="19"/>
      <c r="D9" s="19"/>
      <c r="E9" s="19" t="s">
        <v>10</v>
      </c>
      <c r="F9" s="21" t="s">
        <v>11</v>
      </c>
    </row>
    <row r="10" spans="1:6" x14ac:dyDescent="0.3">
      <c r="A10" s="19"/>
      <c r="B10" s="19"/>
      <c r="C10" s="19"/>
      <c r="D10" s="19"/>
      <c r="E10" s="19"/>
      <c r="F10" s="19"/>
    </row>
    <row r="11" spans="1:6" x14ac:dyDescent="0.3">
      <c r="A11" s="3">
        <v>1</v>
      </c>
      <c r="B11" s="3">
        <v>2</v>
      </c>
      <c r="C11" s="4">
        <v>3</v>
      </c>
      <c r="D11" s="3">
        <v>4</v>
      </c>
      <c r="E11" s="3">
        <v>5</v>
      </c>
      <c r="F11" s="3">
        <v>6</v>
      </c>
    </row>
    <row r="12" spans="1:6" x14ac:dyDescent="0.3">
      <c r="A12" s="5" t="s">
        <v>12</v>
      </c>
      <c r="B12" s="6" t="s">
        <v>13</v>
      </c>
      <c r="C12" s="7">
        <f t="shared" ref="C12:C43" si="0">D12 + E12</f>
        <v>33199021</v>
      </c>
      <c r="D12" s="8">
        <v>33188416</v>
      </c>
      <c r="E12" s="8">
        <v>10605</v>
      </c>
      <c r="F12" s="8">
        <v>0</v>
      </c>
    </row>
    <row r="13" spans="1:6" ht="27.6" x14ac:dyDescent="0.3">
      <c r="A13" s="5" t="s">
        <v>14</v>
      </c>
      <c r="B13" s="6" t="s">
        <v>15</v>
      </c>
      <c r="C13" s="7">
        <f t="shared" si="0"/>
        <v>15286016</v>
      </c>
      <c r="D13" s="8">
        <v>15286016</v>
      </c>
      <c r="E13" s="8">
        <v>0</v>
      </c>
      <c r="F13" s="8">
        <v>0</v>
      </c>
    </row>
    <row r="14" spans="1:6" x14ac:dyDescent="0.3">
      <c r="A14" s="5" t="s">
        <v>16</v>
      </c>
      <c r="B14" s="6" t="s">
        <v>17</v>
      </c>
      <c r="C14" s="7">
        <f t="shared" si="0"/>
        <v>15286016</v>
      </c>
      <c r="D14" s="8">
        <v>15286016</v>
      </c>
      <c r="E14" s="8">
        <v>0</v>
      </c>
      <c r="F14" s="8">
        <v>0</v>
      </c>
    </row>
    <row r="15" spans="1:6" ht="41.4" x14ac:dyDescent="0.3">
      <c r="A15" s="3" t="s">
        <v>18</v>
      </c>
      <c r="B15" s="9" t="s">
        <v>19</v>
      </c>
      <c r="C15" s="10">
        <f t="shared" si="0"/>
        <v>14216016</v>
      </c>
      <c r="D15" s="11">
        <v>14216016</v>
      </c>
      <c r="E15" s="11">
        <v>0</v>
      </c>
      <c r="F15" s="11">
        <v>0</v>
      </c>
    </row>
    <row r="16" spans="1:6" ht="41.4" x14ac:dyDescent="0.3">
      <c r="A16" s="3" t="s">
        <v>20</v>
      </c>
      <c r="B16" s="9" t="s">
        <v>21</v>
      </c>
      <c r="C16" s="10">
        <f t="shared" si="0"/>
        <v>450000</v>
      </c>
      <c r="D16" s="11">
        <v>450000</v>
      </c>
      <c r="E16" s="11">
        <v>0</v>
      </c>
      <c r="F16" s="11">
        <v>0</v>
      </c>
    </row>
    <row r="17" spans="1:6" ht="41.4" x14ac:dyDescent="0.3">
      <c r="A17" s="3" t="s">
        <v>22</v>
      </c>
      <c r="B17" s="9" t="s">
        <v>23</v>
      </c>
      <c r="C17" s="10">
        <f t="shared" si="0"/>
        <v>560000</v>
      </c>
      <c r="D17" s="11">
        <v>560000</v>
      </c>
      <c r="E17" s="11">
        <v>0</v>
      </c>
      <c r="F17" s="11">
        <v>0</v>
      </c>
    </row>
    <row r="18" spans="1:6" ht="41.4" x14ac:dyDescent="0.3">
      <c r="A18" s="3" t="s">
        <v>24</v>
      </c>
      <c r="B18" s="9" t="s">
        <v>25</v>
      </c>
      <c r="C18" s="10">
        <f t="shared" si="0"/>
        <v>60000</v>
      </c>
      <c r="D18" s="11">
        <v>60000</v>
      </c>
      <c r="E18" s="11">
        <v>0</v>
      </c>
      <c r="F18" s="11">
        <v>0</v>
      </c>
    </row>
    <row r="19" spans="1:6" ht="27.6" x14ac:dyDescent="0.3">
      <c r="A19" s="5" t="s">
        <v>26</v>
      </c>
      <c r="B19" s="6" t="s">
        <v>27</v>
      </c>
      <c r="C19" s="7">
        <f t="shared" si="0"/>
        <v>1000000</v>
      </c>
      <c r="D19" s="8">
        <v>1000000</v>
      </c>
      <c r="E19" s="8">
        <v>0</v>
      </c>
      <c r="F19" s="8">
        <v>0</v>
      </c>
    </row>
    <row r="20" spans="1:6" ht="27.6" x14ac:dyDescent="0.3">
      <c r="A20" s="5" t="s">
        <v>28</v>
      </c>
      <c r="B20" s="6" t="s">
        <v>29</v>
      </c>
      <c r="C20" s="7">
        <f t="shared" si="0"/>
        <v>1000000</v>
      </c>
      <c r="D20" s="8">
        <v>1000000</v>
      </c>
      <c r="E20" s="8">
        <v>0</v>
      </c>
      <c r="F20" s="8">
        <v>0</v>
      </c>
    </row>
    <row r="21" spans="1:6" ht="69" x14ac:dyDescent="0.3">
      <c r="A21" s="3" t="s">
        <v>30</v>
      </c>
      <c r="B21" s="9" t="s">
        <v>31</v>
      </c>
      <c r="C21" s="10">
        <f t="shared" si="0"/>
        <v>1000000</v>
      </c>
      <c r="D21" s="11">
        <v>1000000</v>
      </c>
      <c r="E21" s="11">
        <v>0</v>
      </c>
      <c r="F21" s="11">
        <v>0</v>
      </c>
    </row>
    <row r="22" spans="1:6" x14ac:dyDescent="0.3">
      <c r="A22" s="5" t="s">
        <v>32</v>
      </c>
      <c r="B22" s="6" t="s">
        <v>33</v>
      </c>
      <c r="C22" s="7">
        <f t="shared" si="0"/>
        <v>1500000</v>
      </c>
      <c r="D22" s="8">
        <v>1500000</v>
      </c>
      <c r="E22" s="8">
        <v>0</v>
      </c>
      <c r="F22" s="8">
        <v>0</v>
      </c>
    </row>
    <row r="23" spans="1:6" ht="41.4" x14ac:dyDescent="0.3">
      <c r="A23" s="5" t="s">
        <v>34</v>
      </c>
      <c r="B23" s="6" t="s">
        <v>35</v>
      </c>
      <c r="C23" s="7">
        <f t="shared" si="0"/>
        <v>1500000</v>
      </c>
      <c r="D23" s="8">
        <v>1500000</v>
      </c>
      <c r="E23" s="8">
        <v>0</v>
      </c>
      <c r="F23" s="8">
        <v>0</v>
      </c>
    </row>
    <row r="24" spans="1:6" ht="110.4" x14ac:dyDescent="0.3">
      <c r="A24" s="3" t="s">
        <v>36</v>
      </c>
      <c r="B24" s="9" t="s">
        <v>37</v>
      </c>
      <c r="C24" s="10">
        <f t="shared" si="0"/>
        <v>500000</v>
      </c>
      <c r="D24" s="11">
        <v>500000</v>
      </c>
      <c r="E24" s="11">
        <v>0</v>
      </c>
      <c r="F24" s="11">
        <v>0</v>
      </c>
    </row>
    <row r="25" spans="1:6" ht="69" x14ac:dyDescent="0.3">
      <c r="A25" s="3" t="s">
        <v>38</v>
      </c>
      <c r="B25" s="9" t="s">
        <v>39</v>
      </c>
      <c r="C25" s="10">
        <f t="shared" si="0"/>
        <v>1000000</v>
      </c>
      <c r="D25" s="11">
        <v>1000000</v>
      </c>
      <c r="E25" s="11">
        <v>0</v>
      </c>
      <c r="F25" s="11">
        <v>0</v>
      </c>
    </row>
    <row r="26" spans="1:6" ht="41.4" x14ac:dyDescent="0.3">
      <c r="A26" s="5" t="s">
        <v>40</v>
      </c>
      <c r="B26" s="6" t="s">
        <v>41</v>
      </c>
      <c r="C26" s="7">
        <f t="shared" si="0"/>
        <v>15402400</v>
      </c>
      <c r="D26" s="8">
        <v>15402400</v>
      </c>
      <c r="E26" s="8">
        <v>0</v>
      </c>
      <c r="F26" s="8">
        <v>0</v>
      </c>
    </row>
    <row r="27" spans="1:6" x14ac:dyDescent="0.3">
      <c r="A27" s="5" t="s">
        <v>42</v>
      </c>
      <c r="B27" s="6" t="s">
        <v>43</v>
      </c>
      <c r="C27" s="7">
        <f t="shared" si="0"/>
        <v>5300000</v>
      </c>
      <c r="D27" s="8">
        <v>5300000</v>
      </c>
      <c r="E27" s="8">
        <v>0</v>
      </c>
      <c r="F27" s="8">
        <v>0</v>
      </c>
    </row>
    <row r="28" spans="1:6" ht="55.2" x14ac:dyDescent="0.3">
      <c r="A28" s="3" t="s">
        <v>44</v>
      </c>
      <c r="B28" s="9" t="s">
        <v>45</v>
      </c>
      <c r="C28" s="10">
        <f t="shared" si="0"/>
        <v>50000</v>
      </c>
      <c r="D28" s="11">
        <v>50000</v>
      </c>
      <c r="E28" s="11">
        <v>0</v>
      </c>
      <c r="F28" s="11">
        <v>0</v>
      </c>
    </row>
    <row r="29" spans="1:6" ht="55.2" x14ac:dyDescent="0.3">
      <c r="A29" s="3" t="s">
        <v>46</v>
      </c>
      <c r="B29" s="9" t="s">
        <v>47</v>
      </c>
      <c r="C29" s="10">
        <f t="shared" si="0"/>
        <v>500000</v>
      </c>
      <c r="D29" s="11">
        <v>500000</v>
      </c>
      <c r="E29" s="11">
        <v>0</v>
      </c>
      <c r="F29" s="11">
        <v>0</v>
      </c>
    </row>
    <row r="30" spans="1:6" ht="55.2" x14ac:dyDescent="0.3">
      <c r="A30" s="3" t="s">
        <v>48</v>
      </c>
      <c r="B30" s="9" t="s">
        <v>49</v>
      </c>
      <c r="C30" s="10">
        <f t="shared" si="0"/>
        <v>850000</v>
      </c>
      <c r="D30" s="11">
        <v>850000</v>
      </c>
      <c r="E30" s="11">
        <v>0</v>
      </c>
      <c r="F30" s="11">
        <v>0</v>
      </c>
    </row>
    <row r="31" spans="1:6" ht="55.2" x14ac:dyDescent="0.3">
      <c r="A31" s="3" t="s">
        <v>50</v>
      </c>
      <c r="B31" s="9" t="s">
        <v>51</v>
      </c>
      <c r="C31" s="10">
        <f t="shared" si="0"/>
        <v>500000</v>
      </c>
      <c r="D31" s="11">
        <v>500000</v>
      </c>
      <c r="E31" s="11">
        <v>0</v>
      </c>
      <c r="F31" s="11">
        <v>0</v>
      </c>
    </row>
    <row r="32" spans="1:6" x14ac:dyDescent="0.3">
      <c r="A32" s="3" t="s">
        <v>52</v>
      </c>
      <c r="B32" s="9" t="s">
        <v>53</v>
      </c>
      <c r="C32" s="10">
        <f t="shared" si="0"/>
        <v>1000000</v>
      </c>
      <c r="D32" s="11">
        <v>1000000</v>
      </c>
      <c r="E32" s="11">
        <v>0</v>
      </c>
      <c r="F32" s="11">
        <v>0</v>
      </c>
    </row>
    <row r="33" spans="1:6" x14ac:dyDescent="0.3">
      <c r="A33" s="3" t="s">
        <v>54</v>
      </c>
      <c r="B33" s="9" t="s">
        <v>55</v>
      </c>
      <c r="C33" s="10">
        <f t="shared" si="0"/>
        <v>1000000</v>
      </c>
      <c r="D33" s="11">
        <v>1000000</v>
      </c>
      <c r="E33" s="11">
        <v>0</v>
      </c>
      <c r="F33" s="11">
        <v>0</v>
      </c>
    </row>
    <row r="34" spans="1:6" x14ac:dyDescent="0.3">
      <c r="A34" s="3" t="s">
        <v>56</v>
      </c>
      <c r="B34" s="9" t="s">
        <v>57</v>
      </c>
      <c r="C34" s="10">
        <f t="shared" si="0"/>
        <v>1300000</v>
      </c>
      <c r="D34" s="11">
        <v>1300000</v>
      </c>
      <c r="E34" s="11">
        <v>0</v>
      </c>
      <c r="F34" s="11">
        <v>0</v>
      </c>
    </row>
    <row r="35" spans="1:6" x14ac:dyDescent="0.3">
      <c r="A35" s="3" t="s">
        <v>58</v>
      </c>
      <c r="B35" s="9" t="s">
        <v>59</v>
      </c>
      <c r="C35" s="10">
        <f t="shared" si="0"/>
        <v>100000</v>
      </c>
      <c r="D35" s="11">
        <v>100000</v>
      </c>
      <c r="E35" s="11">
        <v>0</v>
      </c>
      <c r="F35" s="11">
        <v>0</v>
      </c>
    </row>
    <row r="36" spans="1:6" x14ac:dyDescent="0.3">
      <c r="A36" s="5" t="s">
        <v>60</v>
      </c>
      <c r="B36" s="6" t="s">
        <v>61</v>
      </c>
      <c r="C36" s="7">
        <f t="shared" si="0"/>
        <v>2000000</v>
      </c>
      <c r="D36" s="8">
        <v>2000000</v>
      </c>
      <c r="E36" s="8">
        <v>0</v>
      </c>
      <c r="F36" s="8">
        <v>0</v>
      </c>
    </row>
    <row r="37" spans="1:6" ht="27.6" x14ac:dyDescent="0.3">
      <c r="A37" s="3" t="s">
        <v>62</v>
      </c>
      <c r="B37" s="9" t="s">
        <v>63</v>
      </c>
      <c r="C37" s="10">
        <f t="shared" si="0"/>
        <v>500000</v>
      </c>
      <c r="D37" s="11">
        <v>500000</v>
      </c>
      <c r="E37" s="11">
        <v>0</v>
      </c>
      <c r="F37" s="11">
        <v>0</v>
      </c>
    </row>
    <row r="38" spans="1:6" ht="27.6" x14ac:dyDescent="0.3">
      <c r="A38" s="3" t="s">
        <v>64</v>
      </c>
      <c r="B38" s="9" t="s">
        <v>65</v>
      </c>
      <c r="C38" s="10">
        <f t="shared" si="0"/>
        <v>1500000</v>
      </c>
      <c r="D38" s="11">
        <v>1500000</v>
      </c>
      <c r="E38" s="11">
        <v>0</v>
      </c>
      <c r="F38" s="11">
        <v>0</v>
      </c>
    </row>
    <row r="39" spans="1:6" x14ac:dyDescent="0.3">
      <c r="A39" s="5" t="s">
        <v>66</v>
      </c>
      <c r="B39" s="6" t="s">
        <v>67</v>
      </c>
      <c r="C39" s="7">
        <f t="shared" si="0"/>
        <v>8102400</v>
      </c>
      <c r="D39" s="8">
        <v>8102400</v>
      </c>
      <c r="E39" s="8">
        <v>0</v>
      </c>
      <c r="F39" s="8">
        <v>0</v>
      </c>
    </row>
    <row r="40" spans="1:6" x14ac:dyDescent="0.3">
      <c r="A40" s="3" t="s">
        <v>68</v>
      </c>
      <c r="B40" s="9" t="s">
        <v>69</v>
      </c>
      <c r="C40" s="10">
        <f t="shared" si="0"/>
        <v>1800000</v>
      </c>
      <c r="D40" s="11">
        <v>1800000</v>
      </c>
      <c r="E40" s="11">
        <v>0</v>
      </c>
      <c r="F40" s="11">
        <v>0</v>
      </c>
    </row>
    <row r="41" spans="1:6" x14ac:dyDescent="0.3">
      <c r="A41" s="3" t="s">
        <v>70</v>
      </c>
      <c r="B41" s="9" t="s">
        <v>71</v>
      </c>
      <c r="C41" s="10">
        <f t="shared" si="0"/>
        <v>6300000</v>
      </c>
      <c r="D41" s="11">
        <v>6300000</v>
      </c>
      <c r="E41" s="11">
        <v>0</v>
      </c>
      <c r="F41" s="11">
        <v>0</v>
      </c>
    </row>
    <row r="42" spans="1:6" ht="69" x14ac:dyDescent="0.3">
      <c r="A42" s="3" t="s">
        <v>72</v>
      </c>
      <c r="B42" s="9" t="s">
        <v>73</v>
      </c>
      <c r="C42" s="10">
        <f t="shared" si="0"/>
        <v>2400</v>
      </c>
      <c r="D42" s="11">
        <v>2400</v>
      </c>
      <c r="E42" s="11">
        <v>0</v>
      </c>
      <c r="F42" s="11">
        <v>0</v>
      </c>
    </row>
    <row r="43" spans="1:6" x14ac:dyDescent="0.3">
      <c r="A43" s="5" t="s">
        <v>74</v>
      </c>
      <c r="B43" s="6" t="s">
        <v>75</v>
      </c>
      <c r="C43" s="7">
        <f t="shared" si="0"/>
        <v>10605</v>
      </c>
      <c r="D43" s="8">
        <v>0</v>
      </c>
      <c r="E43" s="8">
        <v>10605</v>
      </c>
      <c r="F43" s="8">
        <v>0</v>
      </c>
    </row>
    <row r="44" spans="1:6" x14ac:dyDescent="0.3">
      <c r="A44" s="5" t="s">
        <v>76</v>
      </c>
      <c r="B44" s="6" t="s">
        <v>77</v>
      </c>
      <c r="C44" s="7">
        <f t="shared" ref="C44:C75" si="1">D44 + E44</f>
        <v>10605</v>
      </c>
      <c r="D44" s="8">
        <v>0</v>
      </c>
      <c r="E44" s="8">
        <v>10605</v>
      </c>
      <c r="F44" s="8">
        <v>0</v>
      </c>
    </row>
    <row r="45" spans="1:6" ht="69" x14ac:dyDescent="0.3">
      <c r="A45" s="3" t="s">
        <v>78</v>
      </c>
      <c r="B45" s="9" t="s">
        <v>79</v>
      </c>
      <c r="C45" s="10">
        <f t="shared" si="1"/>
        <v>605</v>
      </c>
      <c r="D45" s="11">
        <v>0</v>
      </c>
      <c r="E45" s="11">
        <v>605</v>
      </c>
      <c r="F45" s="11">
        <v>0</v>
      </c>
    </row>
    <row r="46" spans="1:6" ht="27.6" x14ac:dyDescent="0.3">
      <c r="A46" s="3" t="s">
        <v>80</v>
      </c>
      <c r="B46" s="9" t="s">
        <v>81</v>
      </c>
      <c r="C46" s="10">
        <f t="shared" si="1"/>
        <v>8500</v>
      </c>
      <c r="D46" s="11">
        <v>0</v>
      </c>
      <c r="E46" s="11">
        <v>8500</v>
      </c>
      <c r="F46" s="11">
        <v>0</v>
      </c>
    </row>
    <row r="47" spans="1:6" ht="55.2" x14ac:dyDescent="0.3">
      <c r="A47" s="3" t="s">
        <v>82</v>
      </c>
      <c r="B47" s="9" t="s">
        <v>83</v>
      </c>
      <c r="C47" s="10">
        <f t="shared" si="1"/>
        <v>1500</v>
      </c>
      <c r="D47" s="11">
        <v>0</v>
      </c>
      <c r="E47" s="11">
        <v>1500</v>
      </c>
      <c r="F47" s="11">
        <v>0</v>
      </c>
    </row>
    <row r="48" spans="1:6" x14ac:dyDescent="0.3">
      <c r="A48" s="5" t="s">
        <v>84</v>
      </c>
      <c r="B48" s="6" t="s">
        <v>85</v>
      </c>
      <c r="C48" s="7">
        <f t="shared" si="1"/>
        <v>387900</v>
      </c>
      <c r="D48" s="8">
        <v>37900</v>
      </c>
      <c r="E48" s="8">
        <v>350000</v>
      </c>
      <c r="F48" s="8">
        <v>0</v>
      </c>
    </row>
    <row r="49" spans="1:6" ht="27.6" x14ac:dyDescent="0.3">
      <c r="A49" s="5" t="s">
        <v>86</v>
      </c>
      <c r="B49" s="6" t="s">
        <v>87</v>
      </c>
      <c r="C49" s="7">
        <f t="shared" si="1"/>
        <v>11700</v>
      </c>
      <c r="D49" s="8">
        <v>11700</v>
      </c>
      <c r="E49" s="8">
        <v>0</v>
      </c>
      <c r="F49" s="8">
        <v>0</v>
      </c>
    </row>
    <row r="50" spans="1:6" x14ac:dyDescent="0.3">
      <c r="A50" s="5" t="s">
        <v>88</v>
      </c>
      <c r="B50" s="6" t="s">
        <v>89</v>
      </c>
      <c r="C50" s="7">
        <f t="shared" si="1"/>
        <v>11700</v>
      </c>
      <c r="D50" s="8">
        <v>11700</v>
      </c>
      <c r="E50" s="8">
        <v>0</v>
      </c>
      <c r="F50" s="8">
        <v>0</v>
      </c>
    </row>
    <row r="51" spans="1:6" x14ac:dyDescent="0.3">
      <c r="A51" s="3" t="s">
        <v>90</v>
      </c>
      <c r="B51" s="9" t="s">
        <v>91</v>
      </c>
      <c r="C51" s="10">
        <f t="shared" si="1"/>
        <v>1700</v>
      </c>
      <c r="D51" s="11">
        <v>1700</v>
      </c>
      <c r="E51" s="11">
        <v>0</v>
      </c>
      <c r="F51" s="11">
        <v>0</v>
      </c>
    </row>
    <row r="52" spans="1:6" ht="96.6" x14ac:dyDescent="0.3">
      <c r="A52" s="3" t="s">
        <v>92</v>
      </c>
      <c r="B52" s="9" t="s">
        <v>93</v>
      </c>
      <c r="C52" s="10">
        <f t="shared" si="1"/>
        <v>10000</v>
      </c>
      <c r="D52" s="11">
        <v>10000</v>
      </c>
      <c r="E52" s="11">
        <v>0</v>
      </c>
      <c r="F52" s="11">
        <v>0</v>
      </c>
    </row>
    <row r="53" spans="1:6" ht="27.6" x14ac:dyDescent="0.3">
      <c r="A53" s="5" t="s">
        <v>94</v>
      </c>
      <c r="B53" s="6" t="s">
        <v>95</v>
      </c>
      <c r="C53" s="7">
        <f t="shared" si="1"/>
        <v>16200</v>
      </c>
      <c r="D53" s="8">
        <v>16200</v>
      </c>
      <c r="E53" s="8">
        <v>0</v>
      </c>
      <c r="F53" s="8">
        <v>0</v>
      </c>
    </row>
    <row r="54" spans="1:6" x14ac:dyDescent="0.3">
      <c r="A54" s="5" t="s">
        <v>96</v>
      </c>
      <c r="B54" s="6" t="s">
        <v>97</v>
      </c>
      <c r="C54" s="7">
        <f t="shared" si="1"/>
        <v>12000</v>
      </c>
      <c r="D54" s="8">
        <v>12000</v>
      </c>
      <c r="E54" s="8">
        <v>0</v>
      </c>
      <c r="F54" s="8">
        <v>0</v>
      </c>
    </row>
    <row r="55" spans="1:6" x14ac:dyDescent="0.3">
      <c r="A55" s="3" t="s">
        <v>98</v>
      </c>
      <c r="B55" s="9" t="s">
        <v>99</v>
      </c>
      <c r="C55" s="10">
        <f t="shared" si="1"/>
        <v>12000</v>
      </c>
      <c r="D55" s="11">
        <v>12000</v>
      </c>
      <c r="E55" s="11">
        <v>0</v>
      </c>
      <c r="F55" s="11">
        <v>0</v>
      </c>
    </row>
    <row r="56" spans="1:6" ht="41.4" x14ac:dyDescent="0.3">
      <c r="A56" s="5" t="s">
        <v>100</v>
      </c>
      <c r="B56" s="6" t="s">
        <v>101</v>
      </c>
      <c r="C56" s="7">
        <f t="shared" si="1"/>
        <v>4000</v>
      </c>
      <c r="D56" s="8">
        <v>4000</v>
      </c>
      <c r="E56" s="8">
        <v>0</v>
      </c>
      <c r="F56" s="8">
        <v>0</v>
      </c>
    </row>
    <row r="57" spans="1:6" ht="41.4" x14ac:dyDescent="0.3">
      <c r="A57" s="3" t="s">
        <v>102</v>
      </c>
      <c r="B57" s="9" t="s">
        <v>103</v>
      </c>
      <c r="C57" s="10">
        <f t="shared" si="1"/>
        <v>4000</v>
      </c>
      <c r="D57" s="11">
        <v>4000</v>
      </c>
      <c r="E57" s="11">
        <v>0</v>
      </c>
      <c r="F57" s="11">
        <v>0</v>
      </c>
    </row>
    <row r="58" spans="1:6" x14ac:dyDescent="0.3">
      <c r="A58" s="5" t="s">
        <v>104</v>
      </c>
      <c r="B58" s="6" t="s">
        <v>105</v>
      </c>
      <c r="C58" s="7">
        <f t="shared" si="1"/>
        <v>200</v>
      </c>
      <c r="D58" s="8">
        <v>200</v>
      </c>
      <c r="E58" s="8">
        <v>0</v>
      </c>
      <c r="F58" s="8">
        <v>0</v>
      </c>
    </row>
    <row r="59" spans="1:6" ht="55.2" x14ac:dyDescent="0.3">
      <c r="A59" s="3" t="s">
        <v>106</v>
      </c>
      <c r="B59" s="9" t="s">
        <v>107</v>
      </c>
      <c r="C59" s="10">
        <f t="shared" si="1"/>
        <v>200</v>
      </c>
      <c r="D59" s="11">
        <v>200</v>
      </c>
      <c r="E59" s="11">
        <v>0</v>
      </c>
      <c r="F59" s="11">
        <v>0</v>
      </c>
    </row>
    <row r="60" spans="1:6" x14ac:dyDescent="0.3">
      <c r="A60" s="5" t="s">
        <v>108</v>
      </c>
      <c r="B60" s="6" t="s">
        <v>109</v>
      </c>
      <c r="C60" s="7">
        <f t="shared" si="1"/>
        <v>10000</v>
      </c>
      <c r="D60" s="8">
        <v>10000</v>
      </c>
      <c r="E60" s="8">
        <v>0</v>
      </c>
      <c r="F60" s="8">
        <v>0</v>
      </c>
    </row>
    <row r="61" spans="1:6" x14ac:dyDescent="0.3">
      <c r="A61" s="5" t="s">
        <v>110</v>
      </c>
      <c r="B61" s="6" t="s">
        <v>89</v>
      </c>
      <c r="C61" s="7">
        <f t="shared" si="1"/>
        <v>10000</v>
      </c>
      <c r="D61" s="8">
        <v>10000</v>
      </c>
      <c r="E61" s="8">
        <v>0</v>
      </c>
      <c r="F61" s="8">
        <v>0</v>
      </c>
    </row>
    <row r="62" spans="1:6" x14ac:dyDescent="0.3">
      <c r="A62" s="3" t="s">
        <v>111</v>
      </c>
      <c r="B62" s="9" t="s">
        <v>89</v>
      </c>
      <c r="C62" s="10">
        <f t="shared" si="1"/>
        <v>10000</v>
      </c>
      <c r="D62" s="11">
        <v>10000</v>
      </c>
      <c r="E62" s="11">
        <v>0</v>
      </c>
      <c r="F62" s="11">
        <v>0</v>
      </c>
    </row>
    <row r="63" spans="1:6" x14ac:dyDescent="0.3">
      <c r="A63" s="5" t="s">
        <v>112</v>
      </c>
      <c r="B63" s="6" t="s">
        <v>113</v>
      </c>
      <c r="C63" s="7">
        <f t="shared" si="1"/>
        <v>350000</v>
      </c>
      <c r="D63" s="8">
        <v>0</v>
      </c>
      <c r="E63" s="8">
        <v>350000</v>
      </c>
      <c r="F63" s="8">
        <v>0</v>
      </c>
    </row>
    <row r="64" spans="1:6" ht="41.4" x14ac:dyDescent="0.3">
      <c r="A64" s="5" t="s">
        <v>114</v>
      </c>
      <c r="B64" s="6" t="s">
        <v>115</v>
      </c>
      <c r="C64" s="7">
        <f t="shared" si="1"/>
        <v>350000</v>
      </c>
      <c r="D64" s="8">
        <v>0</v>
      </c>
      <c r="E64" s="8">
        <v>350000</v>
      </c>
      <c r="F64" s="8">
        <v>0</v>
      </c>
    </row>
    <row r="65" spans="1:6" ht="27.6" x14ac:dyDescent="0.3">
      <c r="A65" s="3" t="s">
        <v>116</v>
      </c>
      <c r="B65" s="9" t="s">
        <v>117</v>
      </c>
      <c r="C65" s="10">
        <f t="shared" si="1"/>
        <v>350000</v>
      </c>
      <c r="D65" s="11">
        <v>0</v>
      </c>
      <c r="E65" s="11">
        <v>350000</v>
      </c>
      <c r="F65" s="11">
        <v>0</v>
      </c>
    </row>
    <row r="66" spans="1:6" x14ac:dyDescent="0.3">
      <c r="A66" s="5" t="s">
        <v>118</v>
      </c>
      <c r="B66" s="6" t="s">
        <v>119</v>
      </c>
      <c r="C66" s="7">
        <f t="shared" si="1"/>
        <v>3300000</v>
      </c>
      <c r="D66" s="8">
        <v>0</v>
      </c>
      <c r="E66" s="8">
        <v>3300000</v>
      </c>
      <c r="F66" s="8">
        <v>3300000</v>
      </c>
    </row>
    <row r="67" spans="1:6" ht="27.6" x14ac:dyDescent="0.3">
      <c r="A67" s="5" t="s">
        <v>120</v>
      </c>
      <c r="B67" s="6" t="s">
        <v>121</v>
      </c>
      <c r="C67" s="7">
        <f t="shared" si="1"/>
        <v>3300000</v>
      </c>
      <c r="D67" s="8">
        <v>0</v>
      </c>
      <c r="E67" s="8">
        <v>3300000</v>
      </c>
      <c r="F67" s="8">
        <v>3300000</v>
      </c>
    </row>
    <row r="68" spans="1:6" x14ac:dyDescent="0.3">
      <c r="A68" s="5" t="s">
        <v>122</v>
      </c>
      <c r="B68" s="6" t="s">
        <v>123</v>
      </c>
      <c r="C68" s="7">
        <f t="shared" si="1"/>
        <v>3300000</v>
      </c>
      <c r="D68" s="8">
        <v>0</v>
      </c>
      <c r="E68" s="8">
        <v>3300000</v>
      </c>
      <c r="F68" s="8">
        <v>3300000</v>
      </c>
    </row>
    <row r="69" spans="1:6" ht="69" x14ac:dyDescent="0.3">
      <c r="A69" s="3" t="s">
        <v>124</v>
      </c>
      <c r="B69" s="9" t="s">
        <v>125</v>
      </c>
      <c r="C69" s="10">
        <f t="shared" si="1"/>
        <v>3300000</v>
      </c>
      <c r="D69" s="11">
        <v>0</v>
      </c>
      <c r="E69" s="11">
        <v>3300000</v>
      </c>
      <c r="F69" s="11">
        <v>3300000</v>
      </c>
    </row>
    <row r="70" spans="1:6" ht="27.6" x14ac:dyDescent="0.3">
      <c r="A70" s="12"/>
      <c r="B70" s="12" t="s">
        <v>126</v>
      </c>
      <c r="C70" s="7">
        <f t="shared" si="1"/>
        <v>36886921</v>
      </c>
      <c r="D70" s="7">
        <v>33226316</v>
      </c>
      <c r="E70" s="7">
        <v>3660605</v>
      </c>
      <c r="F70" s="7">
        <v>3300000</v>
      </c>
    </row>
    <row r="71" spans="1:6" x14ac:dyDescent="0.3">
      <c r="A71" s="5" t="s">
        <v>127</v>
      </c>
      <c r="B71" s="6" t="s">
        <v>128</v>
      </c>
      <c r="C71" s="7">
        <f t="shared" si="1"/>
        <v>23920500</v>
      </c>
      <c r="D71" s="8">
        <v>23920500</v>
      </c>
      <c r="E71" s="8">
        <v>0</v>
      </c>
      <c r="F71" s="8">
        <v>0</v>
      </c>
    </row>
    <row r="72" spans="1:6" x14ac:dyDescent="0.3">
      <c r="A72" s="5" t="s">
        <v>129</v>
      </c>
      <c r="B72" s="6" t="s">
        <v>130</v>
      </c>
      <c r="C72" s="7">
        <f t="shared" si="1"/>
        <v>23920500</v>
      </c>
      <c r="D72" s="8">
        <v>23920500</v>
      </c>
      <c r="E72" s="8">
        <v>0</v>
      </c>
      <c r="F72" s="8">
        <v>0</v>
      </c>
    </row>
    <row r="73" spans="1:6" ht="27.6" x14ac:dyDescent="0.3">
      <c r="A73" s="5" t="s">
        <v>131</v>
      </c>
      <c r="B73" s="6" t="s">
        <v>132</v>
      </c>
      <c r="C73" s="7">
        <f t="shared" si="1"/>
        <v>21637000</v>
      </c>
      <c r="D73" s="8">
        <v>21637000</v>
      </c>
      <c r="E73" s="8">
        <v>0</v>
      </c>
      <c r="F73" s="8">
        <v>0</v>
      </c>
    </row>
    <row r="74" spans="1:6" x14ac:dyDescent="0.3">
      <c r="A74" s="3" t="s">
        <v>133</v>
      </c>
      <c r="B74" s="9" t="s">
        <v>134</v>
      </c>
      <c r="C74" s="10">
        <f t="shared" si="1"/>
        <v>21115500</v>
      </c>
      <c r="D74" s="11">
        <v>21115500</v>
      </c>
      <c r="E74" s="11">
        <v>0</v>
      </c>
      <c r="F74" s="11">
        <v>0</v>
      </c>
    </row>
    <row r="75" spans="1:6" ht="110.4" x14ac:dyDescent="0.3">
      <c r="A75" s="3" t="s">
        <v>135</v>
      </c>
      <c r="B75" s="9" t="s">
        <v>136</v>
      </c>
      <c r="C75" s="10">
        <f t="shared" si="1"/>
        <v>521500</v>
      </c>
      <c r="D75" s="11">
        <v>521500</v>
      </c>
      <c r="E75" s="11">
        <v>0</v>
      </c>
      <c r="F75" s="11">
        <v>0</v>
      </c>
    </row>
    <row r="76" spans="1:6" ht="27.6" x14ac:dyDescent="0.3">
      <c r="A76" s="5" t="s">
        <v>137</v>
      </c>
      <c r="B76" s="6" t="s">
        <v>138</v>
      </c>
      <c r="C76" s="7">
        <f t="shared" ref="C76:C80" si="2">D76 + E76</f>
        <v>0</v>
      </c>
      <c r="D76" s="8">
        <v>0</v>
      </c>
      <c r="E76" s="8">
        <v>0</v>
      </c>
      <c r="F76" s="8">
        <v>0</v>
      </c>
    </row>
    <row r="77" spans="1:6" ht="27.6" x14ac:dyDescent="0.3">
      <c r="A77" s="3" t="s">
        <v>139</v>
      </c>
      <c r="B77" s="9" t="s">
        <v>140</v>
      </c>
      <c r="C77" s="10">
        <f t="shared" si="2"/>
        <v>0</v>
      </c>
      <c r="D77" s="11">
        <v>0</v>
      </c>
      <c r="E77" s="11">
        <v>0</v>
      </c>
      <c r="F77" s="11">
        <v>0</v>
      </c>
    </row>
    <row r="78" spans="1:6" ht="27.6" x14ac:dyDescent="0.3">
      <c r="A78" s="5" t="s">
        <v>141</v>
      </c>
      <c r="B78" s="6" t="s">
        <v>142</v>
      </c>
      <c r="C78" s="7">
        <f t="shared" si="2"/>
        <v>2283500</v>
      </c>
      <c r="D78" s="8">
        <v>2283500</v>
      </c>
      <c r="E78" s="8">
        <v>0</v>
      </c>
      <c r="F78" s="8">
        <v>0</v>
      </c>
    </row>
    <row r="79" spans="1:6" ht="69" x14ac:dyDescent="0.3">
      <c r="A79" s="3" t="s">
        <v>143</v>
      </c>
      <c r="B79" s="9" t="s">
        <v>144</v>
      </c>
      <c r="C79" s="10">
        <f t="shared" si="2"/>
        <v>2283500</v>
      </c>
      <c r="D79" s="11">
        <v>2283500</v>
      </c>
      <c r="E79" s="11">
        <v>0</v>
      </c>
      <c r="F79" s="11">
        <v>0</v>
      </c>
    </row>
    <row r="80" spans="1:6" x14ac:dyDescent="0.3">
      <c r="A80" s="13" t="s">
        <v>146</v>
      </c>
      <c r="B80" s="12" t="s">
        <v>145</v>
      </c>
      <c r="C80" s="7">
        <f t="shared" si="2"/>
        <v>60807421</v>
      </c>
      <c r="D80" s="7">
        <v>57146816</v>
      </c>
      <c r="E80" s="7">
        <v>3660605</v>
      </c>
      <c r="F80" s="7">
        <v>3300000</v>
      </c>
    </row>
    <row r="82" spans="1:6" ht="18" x14ac:dyDescent="0.35">
      <c r="A82" s="16" t="s">
        <v>149</v>
      </c>
      <c r="B82" s="16"/>
      <c r="C82" s="16"/>
      <c r="D82" s="16"/>
      <c r="E82" s="16"/>
      <c r="F82" s="16"/>
    </row>
  </sheetData>
  <mergeCells count="9">
    <mergeCell ref="A82:F82"/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fitToHeight="50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9BBB8-5C9C-42FA-BAA6-2DD79BAD3D98}">
  <dimension ref="A1:P44"/>
  <sheetViews>
    <sheetView tabSelected="1" topLeftCell="A24" workbookViewId="0">
      <selection sqref="A1:XFD1048576"/>
    </sheetView>
  </sheetViews>
  <sheetFormatPr defaultRowHeight="13.8" x14ac:dyDescent="0.3"/>
  <cols>
    <col min="1" max="3" width="12.109375" customWidth="1"/>
    <col min="4" max="4" width="40.77734375" customWidth="1"/>
    <col min="5" max="16" width="15.77734375" customWidth="1"/>
  </cols>
  <sheetData>
    <row r="1" spans="1:16" x14ac:dyDescent="0.3">
      <c r="M1" t="s">
        <v>150</v>
      </c>
    </row>
    <row r="2" spans="1:16" x14ac:dyDescent="0.3">
      <c r="M2" t="s">
        <v>151</v>
      </c>
    </row>
    <row r="3" spans="1:16" x14ac:dyDescent="0.3">
      <c r="M3" t="s">
        <v>148</v>
      </c>
    </row>
    <row r="5" spans="1:16" x14ac:dyDescent="0.3">
      <c r="A5" s="17" t="s">
        <v>152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x14ac:dyDescent="0.3">
      <c r="A6" s="17" t="s">
        <v>153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</row>
    <row r="7" spans="1:16" x14ac:dyDescent="0.3">
      <c r="A7" s="1" t="s">
        <v>2</v>
      </c>
    </row>
    <row r="8" spans="1:16" x14ac:dyDescent="0.3">
      <c r="A8" t="s">
        <v>3</v>
      </c>
      <c r="P8" s="2" t="s">
        <v>4</v>
      </c>
    </row>
    <row r="9" spans="1:16" x14ac:dyDescent="0.3">
      <c r="A9" s="36" t="s">
        <v>154</v>
      </c>
      <c r="B9" s="36" t="s">
        <v>155</v>
      </c>
      <c r="C9" s="36" t="s">
        <v>156</v>
      </c>
      <c r="D9" s="27" t="s">
        <v>157</v>
      </c>
      <c r="E9" s="30" t="s">
        <v>8</v>
      </c>
      <c r="F9" s="35"/>
      <c r="G9" s="35"/>
      <c r="H9" s="35"/>
      <c r="I9" s="31"/>
      <c r="J9" s="30" t="s">
        <v>9</v>
      </c>
      <c r="K9" s="35"/>
      <c r="L9" s="35"/>
      <c r="M9" s="35"/>
      <c r="N9" s="35"/>
      <c r="O9" s="31"/>
      <c r="P9" s="32" t="s">
        <v>158</v>
      </c>
    </row>
    <row r="10" spans="1:16" x14ac:dyDescent="0.3">
      <c r="A10" s="37"/>
      <c r="B10" s="37"/>
      <c r="C10" s="37"/>
      <c r="D10" s="29"/>
      <c r="E10" s="32" t="s">
        <v>10</v>
      </c>
      <c r="F10" s="27" t="s">
        <v>159</v>
      </c>
      <c r="G10" s="30" t="s">
        <v>160</v>
      </c>
      <c r="H10" s="31"/>
      <c r="I10" s="27" t="s">
        <v>161</v>
      </c>
      <c r="J10" s="32" t="s">
        <v>10</v>
      </c>
      <c r="K10" s="27" t="s">
        <v>11</v>
      </c>
      <c r="L10" s="27" t="s">
        <v>159</v>
      </c>
      <c r="M10" s="30" t="s">
        <v>160</v>
      </c>
      <c r="N10" s="31"/>
      <c r="O10" s="27" t="s">
        <v>161</v>
      </c>
      <c r="P10" s="33"/>
    </row>
    <row r="11" spans="1:16" x14ac:dyDescent="0.3">
      <c r="A11" s="37"/>
      <c r="B11" s="37"/>
      <c r="C11" s="37"/>
      <c r="D11" s="29"/>
      <c r="E11" s="33"/>
      <c r="F11" s="29"/>
      <c r="G11" s="27" t="s">
        <v>162</v>
      </c>
      <c r="H11" s="27" t="s">
        <v>163</v>
      </c>
      <c r="I11" s="29"/>
      <c r="J11" s="33"/>
      <c r="K11" s="29"/>
      <c r="L11" s="29"/>
      <c r="M11" s="27" t="s">
        <v>162</v>
      </c>
      <c r="N11" s="27" t="s">
        <v>163</v>
      </c>
      <c r="O11" s="29"/>
      <c r="P11" s="33"/>
    </row>
    <row r="12" spans="1:16" x14ac:dyDescent="0.3">
      <c r="A12" s="38"/>
      <c r="B12" s="38"/>
      <c r="C12" s="38"/>
      <c r="D12" s="28"/>
      <c r="E12" s="34"/>
      <c r="F12" s="28"/>
      <c r="G12" s="28"/>
      <c r="H12" s="28"/>
      <c r="I12" s="28"/>
      <c r="J12" s="34"/>
      <c r="K12" s="28"/>
      <c r="L12" s="28"/>
      <c r="M12" s="28"/>
      <c r="N12" s="28"/>
      <c r="O12" s="28"/>
      <c r="P12" s="34"/>
    </row>
    <row r="13" spans="1:16" x14ac:dyDescent="0.3">
      <c r="A13" s="14">
        <v>1</v>
      </c>
      <c r="B13" s="14">
        <v>2</v>
      </c>
      <c r="C13" s="14">
        <v>3</v>
      </c>
      <c r="D13" s="14">
        <v>4</v>
      </c>
      <c r="E13" s="15">
        <v>5</v>
      </c>
      <c r="F13" s="14">
        <v>6</v>
      </c>
      <c r="G13" s="14">
        <v>7</v>
      </c>
      <c r="H13" s="14">
        <v>8</v>
      </c>
      <c r="I13" s="14">
        <v>9</v>
      </c>
      <c r="J13" s="15">
        <v>10</v>
      </c>
      <c r="K13" s="14">
        <v>11</v>
      </c>
      <c r="L13" s="14">
        <v>12</v>
      </c>
      <c r="M13" s="14">
        <v>13</v>
      </c>
      <c r="N13" s="14">
        <v>14</v>
      </c>
      <c r="O13" s="14">
        <v>15</v>
      </c>
      <c r="P13" s="15">
        <v>16</v>
      </c>
    </row>
    <row r="14" spans="1:16" ht="55.2" x14ac:dyDescent="0.3">
      <c r="A14" s="5" t="s">
        <v>164</v>
      </c>
      <c r="B14" s="5" t="s">
        <v>165</v>
      </c>
      <c r="C14" s="5" t="s">
        <v>165</v>
      </c>
      <c r="D14" s="6" t="s">
        <v>166</v>
      </c>
      <c r="E14" s="22">
        <v>53545252</v>
      </c>
      <c r="F14" s="23">
        <v>50769000</v>
      </c>
      <c r="G14" s="23">
        <v>26804500</v>
      </c>
      <c r="H14" s="23">
        <v>9645000</v>
      </c>
      <c r="I14" s="23">
        <v>2776252</v>
      </c>
      <c r="J14" s="22">
        <v>3660605</v>
      </c>
      <c r="K14" s="23">
        <v>3300000</v>
      </c>
      <c r="L14" s="23">
        <v>350000</v>
      </c>
      <c r="M14" s="23">
        <v>0</v>
      </c>
      <c r="N14" s="23">
        <v>50000</v>
      </c>
      <c r="O14" s="23">
        <v>3310605</v>
      </c>
      <c r="P14" s="22">
        <f t="shared" ref="P14:P42" si="0">E14 + J14</f>
        <v>57205857</v>
      </c>
    </row>
    <row r="15" spans="1:16" ht="55.2" x14ac:dyDescent="0.3">
      <c r="A15" s="5" t="s">
        <v>167</v>
      </c>
      <c r="B15" s="5" t="s">
        <v>165</v>
      </c>
      <c r="C15" s="5" t="s">
        <v>165</v>
      </c>
      <c r="D15" s="6" t="s">
        <v>166</v>
      </c>
      <c r="E15" s="22">
        <v>53545252</v>
      </c>
      <c r="F15" s="23">
        <v>50769000</v>
      </c>
      <c r="G15" s="23">
        <v>26804500</v>
      </c>
      <c r="H15" s="23">
        <v>9645000</v>
      </c>
      <c r="I15" s="23">
        <v>2776252</v>
      </c>
      <c r="J15" s="22">
        <v>3660605</v>
      </c>
      <c r="K15" s="23">
        <v>3300000</v>
      </c>
      <c r="L15" s="23">
        <v>350000</v>
      </c>
      <c r="M15" s="23">
        <v>0</v>
      </c>
      <c r="N15" s="23">
        <v>50000</v>
      </c>
      <c r="O15" s="23">
        <v>3310605</v>
      </c>
      <c r="P15" s="22">
        <f t="shared" si="0"/>
        <v>57205857</v>
      </c>
    </row>
    <row r="16" spans="1:16" ht="386.4" x14ac:dyDescent="0.3">
      <c r="A16" s="14" t="s">
        <v>168</v>
      </c>
      <c r="B16" s="14" t="s">
        <v>169</v>
      </c>
      <c r="C16" s="14" t="s">
        <v>170</v>
      </c>
      <c r="D16" s="9" t="s">
        <v>171</v>
      </c>
      <c r="E16" s="24">
        <v>15675000</v>
      </c>
      <c r="F16" s="25">
        <v>15475000</v>
      </c>
      <c r="G16" s="25">
        <v>11500000</v>
      </c>
      <c r="H16" s="25">
        <v>445000</v>
      </c>
      <c r="I16" s="25">
        <v>200000</v>
      </c>
      <c r="J16" s="24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4">
        <f t="shared" si="0"/>
        <v>15675000</v>
      </c>
    </row>
    <row r="17" spans="1:16" ht="41.4" x14ac:dyDescent="0.3">
      <c r="A17" s="14" t="s">
        <v>172</v>
      </c>
      <c r="B17" s="14" t="s">
        <v>173</v>
      </c>
      <c r="C17" s="14" t="s">
        <v>174</v>
      </c>
      <c r="D17" s="9" t="s">
        <v>175</v>
      </c>
      <c r="E17" s="24">
        <v>3204000</v>
      </c>
      <c r="F17" s="25">
        <v>3204000</v>
      </c>
      <c r="G17" s="25">
        <v>1400000</v>
      </c>
      <c r="H17" s="25">
        <v>1025000</v>
      </c>
      <c r="I17" s="25">
        <v>0</v>
      </c>
      <c r="J17" s="24">
        <v>100000</v>
      </c>
      <c r="K17" s="25">
        <v>0</v>
      </c>
      <c r="L17" s="25">
        <v>100000</v>
      </c>
      <c r="M17" s="25">
        <v>0</v>
      </c>
      <c r="N17" s="25">
        <v>0</v>
      </c>
      <c r="O17" s="25">
        <v>0</v>
      </c>
      <c r="P17" s="24">
        <f t="shared" si="0"/>
        <v>3304000</v>
      </c>
    </row>
    <row r="18" spans="1:16" ht="193.2" x14ac:dyDescent="0.3">
      <c r="A18" s="14" t="s">
        <v>176</v>
      </c>
      <c r="B18" s="14" t="s">
        <v>177</v>
      </c>
      <c r="C18" s="14" t="s">
        <v>178</v>
      </c>
      <c r="D18" s="9" t="s">
        <v>179</v>
      </c>
      <c r="E18" s="24">
        <v>20315000</v>
      </c>
      <c r="F18" s="25">
        <v>19315000</v>
      </c>
      <c r="G18" s="25">
        <v>9200000</v>
      </c>
      <c r="H18" s="25">
        <v>4900000</v>
      </c>
      <c r="I18" s="25">
        <v>1000000</v>
      </c>
      <c r="J18" s="24">
        <v>200000</v>
      </c>
      <c r="K18" s="25">
        <v>0</v>
      </c>
      <c r="L18" s="25">
        <v>200000</v>
      </c>
      <c r="M18" s="25">
        <v>0</v>
      </c>
      <c r="N18" s="25">
        <v>0</v>
      </c>
      <c r="O18" s="25">
        <v>0</v>
      </c>
      <c r="P18" s="24">
        <f t="shared" si="0"/>
        <v>20515000</v>
      </c>
    </row>
    <row r="19" spans="1:16" ht="165.6" x14ac:dyDescent="0.3">
      <c r="A19" s="14" t="s">
        <v>180</v>
      </c>
      <c r="B19" s="14" t="s">
        <v>181</v>
      </c>
      <c r="C19" s="14" t="s">
        <v>178</v>
      </c>
      <c r="D19" s="9" t="s">
        <v>182</v>
      </c>
      <c r="E19" s="24">
        <v>0</v>
      </c>
      <c r="F19" s="25">
        <v>0</v>
      </c>
      <c r="G19" s="25">
        <v>0</v>
      </c>
      <c r="H19" s="25">
        <v>0</v>
      </c>
      <c r="I19" s="25">
        <v>0</v>
      </c>
      <c r="J19" s="24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4">
        <f t="shared" si="0"/>
        <v>0</v>
      </c>
    </row>
    <row r="20" spans="1:16" ht="96.6" x14ac:dyDescent="0.3">
      <c r="A20" s="14" t="s">
        <v>183</v>
      </c>
      <c r="B20" s="14" t="s">
        <v>184</v>
      </c>
      <c r="C20" s="14" t="s">
        <v>185</v>
      </c>
      <c r="D20" s="9" t="s">
        <v>186</v>
      </c>
      <c r="E20" s="24">
        <v>3105000</v>
      </c>
      <c r="F20" s="25">
        <v>3105000</v>
      </c>
      <c r="G20" s="25">
        <v>1500000</v>
      </c>
      <c r="H20" s="25">
        <v>1200000</v>
      </c>
      <c r="I20" s="25">
        <v>0</v>
      </c>
      <c r="J20" s="24">
        <v>50000</v>
      </c>
      <c r="K20" s="25">
        <v>0</v>
      </c>
      <c r="L20" s="25">
        <v>50000</v>
      </c>
      <c r="M20" s="25">
        <v>0</v>
      </c>
      <c r="N20" s="25">
        <v>50000</v>
      </c>
      <c r="O20" s="25">
        <v>0</v>
      </c>
      <c r="P20" s="24">
        <f t="shared" si="0"/>
        <v>3155000</v>
      </c>
    </row>
    <row r="21" spans="1:16" ht="69" x14ac:dyDescent="0.3">
      <c r="A21" s="14" t="s">
        <v>187</v>
      </c>
      <c r="B21" s="14" t="s">
        <v>188</v>
      </c>
      <c r="C21" s="14" t="s">
        <v>189</v>
      </c>
      <c r="D21" s="9" t="s">
        <v>190</v>
      </c>
      <c r="E21" s="24">
        <v>100000</v>
      </c>
      <c r="F21" s="25">
        <v>100000</v>
      </c>
      <c r="G21" s="25">
        <v>0</v>
      </c>
      <c r="H21" s="25">
        <v>0</v>
      </c>
      <c r="I21" s="25">
        <v>0</v>
      </c>
      <c r="J21" s="24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4">
        <f t="shared" si="0"/>
        <v>100000</v>
      </c>
    </row>
    <row r="22" spans="1:16" ht="220.8" x14ac:dyDescent="0.3">
      <c r="A22" s="14" t="s">
        <v>191</v>
      </c>
      <c r="B22" s="14" t="s">
        <v>192</v>
      </c>
      <c r="C22" s="14" t="s">
        <v>193</v>
      </c>
      <c r="D22" s="9" t="s">
        <v>194</v>
      </c>
      <c r="E22" s="24">
        <v>400000</v>
      </c>
      <c r="F22" s="25">
        <v>400000</v>
      </c>
      <c r="G22" s="25">
        <v>0</v>
      </c>
      <c r="H22" s="25">
        <v>0</v>
      </c>
      <c r="I22" s="25">
        <v>0</v>
      </c>
      <c r="J22" s="24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4">
        <f t="shared" si="0"/>
        <v>400000</v>
      </c>
    </row>
    <row r="23" spans="1:16" ht="82.8" x14ac:dyDescent="0.3">
      <c r="A23" s="14" t="s">
        <v>195</v>
      </c>
      <c r="B23" s="14" t="s">
        <v>196</v>
      </c>
      <c r="C23" s="14" t="s">
        <v>197</v>
      </c>
      <c r="D23" s="9" t="s">
        <v>198</v>
      </c>
      <c r="E23" s="24">
        <v>100000</v>
      </c>
      <c r="F23" s="25">
        <v>100000</v>
      </c>
      <c r="G23" s="25">
        <v>0</v>
      </c>
      <c r="H23" s="25">
        <v>0</v>
      </c>
      <c r="I23" s="25">
        <v>0</v>
      </c>
      <c r="J23" s="24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4">
        <f t="shared" si="0"/>
        <v>100000</v>
      </c>
    </row>
    <row r="24" spans="1:16" ht="409.6" x14ac:dyDescent="0.3">
      <c r="A24" s="14" t="s">
        <v>199</v>
      </c>
      <c r="B24" s="14" t="s">
        <v>200</v>
      </c>
      <c r="C24" s="14" t="s">
        <v>201</v>
      </c>
      <c r="D24" s="9" t="s">
        <v>202</v>
      </c>
      <c r="E24" s="24">
        <v>1175000</v>
      </c>
      <c r="F24" s="25">
        <v>1175000</v>
      </c>
      <c r="G24" s="25">
        <v>900000</v>
      </c>
      <c r="H24" s="25">
        <v>0</v>
      </c>
      <c r="I24" s="25">
        <v>0</v>
      </c>
      <c r="J24" s="24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4">
        <f t="shared" si="0"/>
        <v>1175000</v>
      </c>
    </row>
    <row r="25" spans="1:16" ht="82.8" x14ac:dyDescent="0.3">
      <c r="A25" s="14" t="s">
        <v>203</v>
      </c>
      <c r="B25" s="14" t="s">
        <v>204</v>
      </c>
      <c r="C25" s="14" t="s">
        <v>205</v>
      </c>
      <c r="D25" s="9" t="s">
        <v>206</v>
      </c>
      <c r="E25" s="24">
        <v>30000</v>
      </c>
      <c r="F25" s="25">
        <v>30000</v>
      </c>
      <c r="G25" s="25">
        <v>24500</v>
      </c>
      <c r="H25" s="25">
        <v>0</v>
      </c>
      <c r="I25" s="25">
        <v>0</v>
      </c>
      <c r="J25" s="24">
        <v>0</v>
      </c>
      <c r="K25" s="25">
        <v>0</v>
      </c>
      <c r="L25" s="25">
        <v>0</v>
      </c>
      <c r="M25" s="25">
        <v>0</v>
      </c>
      <c r="N25" s="25">
        <v>0</v>
      </c>
      <c r="O25" s="25">
        <v>0</v>
      </c>
      <c r="P25" s="24">
        <f t="shared" si="0"/>
        <v>30000</v>
      </c>
    </row>
    <row r="26" spans="1:16" ht="276" x14ac:dyDescent="0.3">
      <c r="A26" s="14" t="s">
        <v>207</v>
      </c>
      <c r="B26" s="14" t="s">
        <v>208</v>
      </c>
      <c r="C26" s="14" t="s">
        <v>209</v>
      </c>
      <c r="D26" s="9" t="s">
        <v>210</v>
      </c>
      <c r="E26" s="24">
        <v>1210000</v>
      </c>
      <c r="F26" s="25">
        <v>1210000</v>
      </c>
      <c r="G26" s="25">
        <v>0</v>
      </c>
      <c r="H26" s="25">
        <v>1150000</v>
      </c>
      <c r="I26" s="25">
        <v>0</v>
      </c>
      <c r="J26" s="24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  <c r="P26" s="24">
        <f t="shared" si="0"/>
        <v>1210000</v>
      </c>
    </row>
    <row r="27" spans="1:16" ht="138" x14ac:dyDescent="0.3">
      <c r="A27" s="14" t="s">
        <v>211</v>
      </c>
      <c r="B27" s="14" t="s">
        <v>212</v>
      </c>
      <c r="C27" s="14" t="s">
        <v>213</v>
      </c>
      <c r="D27" s="9" t="s">
        <v>214</v>
      </c>
      <c r="E27" s="24">
        <v>1400000</v>
      </c>
      <c r="F27" s="25">
        <v>1400000</v>
      </c>
      <c r="G27" s="25">
        <v>0</v>
      </c>
      <c r="H27" s="25">
        <v>0</v>
      </c>
      <c r="I27" s="25">
        <v>0</v>
      </c>
      <c r="J27" s="24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4">
        <f t="shared" si="0"/>
        <v>1400000</v>
      </c>
    </row>
    <row r="28" spans="1:16" ht="138" x14ac:dyDescent="0.3">
      <c r="A28" s="14" t="s">
        <v>215</v>
      </c>
      <c r="B28" s="14" t="s">
        <v>216</v>
      </c>
      <c r="C28" s="14" t="s">
        <v>217</v>
      </c>
      <c r="D28" s="9" t="s">
        <v>218</v>
      </c>
      <c r="E28" s="24">
        <v>1575000</v>
      </c>
      <c r="F28" s="25">
        <v>1575000</v>
      </c>
      <c r="G28" s="25">
        <v>1140000</v>
      </c>
      <c r="H28" s="25">
        <v>65000</v>
      </c>
      <c r="I28" s="25">
        <v>0</v>
      </c>
      <c r="J28" s="24">
        <v>3300000</v>
      </c>
      <c r="K28" s="25">
        <v>3300000</v>
      </c>
      <c r="L28" s="25">
        <v>0</v>
      </c>
      <c r="M28" s="25">
        <v>0</v>
      </c>
      <c r="N28" s="25">
        <v>0</v>
      </c>
      <c r="O28" s="25">
        <v>3300000</v>
      </c>
      <c r="P28" s="24">
        <f t="shared" si="0"/>
        <v>4875000</v>
      </c>
    </row>
    <row r="29" spans="1:16" ht="220.8" x14ac:dyDescent="0.3">
      <c r="A29" s="14" t="s">
        <v>219</v>
      </c>
      <c r="B29" s="14" t="s">
        <v>220</v>
      </c>
      <c r="C29" s="14" t="s">
        <v>221</v>
      </c>
      <c r="D29" s="9" t="s">
        <v>222</v>
      </c>
      <c r="E29" s="24">
        <v>1620000</v>
      </c>
      <c r="F29" s="25">
        <v>1620000</v>
      </c>
      <c r="G29" s="25">
        <v>1140000</v>
      </c>
      <c r="H29" s="25">
        <v>0</v>
      </c>
      <c r="I29" s="25">
        <v>0</v>
      </c>
      <c r="J29" s="24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4">
        <f t="shared" si="0"/>
        <v>1620000</v>
      </c>
    </row>
    <row r="30" spans="1:16" ht="82.8" x14ac:dyDescent="0.3">
      <c r="A30" s="14" t="s">
        <v>223</v>
      </c>
      <c r="B30" s="14" t="s">
        <v>224</v>
      </c>
      <c r="C30" s="14" t="s">
        <v>225</v>
      </c>
      <c r="D30" s="9" t="s">
        <v>226</v>
      </c>
      <c r="E30" s="24">
        <v>1536252</v>
      </c>
      <c r="F30" s="25">
        <v>1060000</v>
      </c>
      <c r="G30" s="25">
        <v>0</v>
      </c>
      <c r="H30" s="25">
        <v>860000</v>
      </c>
      <c r="I30" s="25">
        <v>476252</v>
      </c>
      <c r="J30" s="24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4">
        <f t="shared" si="0"/>
        <v>1536252</v>
      </c>
    </row>
    <row r="31" spans="1:16" ht="110.4" x14ac:dyDescent="0.3">
      <c r="A31" s="14" t="s">
        <v>227</v>
      </c>
      <c r="B31" s="14" t="s">
        <v>228</v>
      </c>
      <c r="C31" s="14" t="s">
        <v>229</v>
      </c>
      <c r="D31" s="9" t="s">
        <v>230</v>
      </c>
      <c r="E31" s="24">
        <v>600000</v>
      </c>
      <c r="F31" s="25">
        <v>0</v>
      </c>
      <c r="G31" s="25">
        <v>0</v>
      </c>
      <c r="H31" s="25">
        <v>0</v>
      </c>
      <c r="I31" s="25">
        <v>600000</v>
      </c>
      <c r="J31" s="24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4">
        <f t="shared" si="0"/>
        <v>600000</v>
      </c>
    </row>
    <row r="32" spans="1:16" ht="69" x14ac:dyDescent="0.3">
      <c r="A32" s="14" t="s">
        <v>231</v>
      </c>
      <c r="B32" s="14" t="s">
        <v>232</v>
      </c>
      <c r="C32" s="14" t="s">
        <v>233</v>
      </c>
      <c r="D32" s="9" t="s">
        <v>234</v>
      </c>
      <c r="E32" s="24">
        <v>250000</v>
      </c>
      <c r="F32" s="25">
        <v>250000</v>
      </c>
      <c r="G32" s="25">
        <v>0</v>
      </c>
      <c r="H32" s="25">
        <v>0</v>
      </c>
      <c r="I32" s="25">
        <v>0</v>
      </c>
      <c r="J32" s="24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4">
        <f t="shared" si="0"/>
        <v>250000</v>
      </c>
    </row>
    <row r="33" spans="1:16" ht="207" x14ac:dyDescent="0.3">
      <c r="A33" s="14" t="s">
        <v>235</v>
      </c>
      <c r="B33" s="14" t="s">
        <v>236</v>
      </c>
      <c r="C33" s="14" t="s">
        <v>237</v>
      </c>
      <c r="D33" s="9" t="s">
        <v>238</v>
      </c>
      <c r="E33" s="24">
        <v>200000</v>
      </c>
      <c r="F33" s="25">
        <v>200000</v>
      </c>
      <c r="G33" s="25">
        <v>0</v>
      </c>
      <c r="H33" s="25">
        <v>0</v>
      </c>
      <c r="I33" s="25">
        <v>0</v>
      </c>
      <c r="J33" s="24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4">
        <f t="shared" si="0"/>
        <v>200000</v>
      </c>
    </row>
    <row r="34" spans="1:16" ht="69" x14ac:dyDescent="0.3">
      <c r="A34" s="14" t="s">
        <v>239</v>
      </c>
      <c r="B34" s="14" t="s">
        <v>240</v>
      </c>
      <c r="C34" s="14" t="s">
        <v>241</v>
      </c>
      <c r="D34" s="9" t="s">
        <v>242</v>
      </c>
      <c r="E34" s="24">
        <v>500000</v>
      </c>
      <c r="F34" s="25">
        <v>0</v>
      </c>
      <c r="G34" s="25">
        <v>0</v>
      </c>
      <c r="H34" s="25">
        <v>0</v>
      </c>
      <c r="I34" s="25">
        <v>500000</v>
      </c>
      <c r="J34" s="24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4">
        <f t="shared" si="0"/>
        <v>500000</v>
      </c>
    </row>
    <row r="35" spans="1:16" ht="124.2" x14ac:dyDescent="0.3">
      <c r="A35" s="14" t="s">
        <v>243</v>
      </c>
      <c r="B35" s="14" t="s">
        <v>244</v>
      </c>
      <c r="C35" s="14" t="s">
        <v>245</v>
      </c>
      <c r="D35" s="9" t="s">
        <v>246</v>
      </c>
      <c r="E35" s="24">
        <v>0</v>
      </c>
      <c r="F35" s="25">
        <v>0</v>
      </c>
      <c r="G35" s="25">
        <v>0</v>
      </c>
      <c r="H35" s="25">
        <v>0</v>
      </c>
      <c r="I35" s="25">
        <v>0</v>
      </c>
      <c r="J35" s="24">
        <v>10605</v>
      </c>
      <c r="K35" s="25">
        <v>0</v>
      </c>
      <c r="L35" s="25">
        <v>0</v>
      </c>
      <c r="M35" s="25">
        <v>0</v>
      </c>
      <c r="N35" s="25">
        <v>0</v>
      </c>
      <c r="O35" s="25">
        <v>10605</v>
      </c>
      <c r="P35" s="24">
        <f t="shared" si="0"/>
        <v>10605</v>
      </c>
    </row>
    <row r="36" spans="1:16" ht="82.8" x14ac:dyDescent="0.3">
      <c r="A36" s="14" t="s">
        <v>247</v>
      </c>
      <c r="B36" s="14" t="s">
        <v>248</v>
      </c>
      <c r="C36" s="14" t="s">
        <v>249</v>
      </c>
      <c r="D36" s="9" t="s">
        <v>250</v>
      </c>
      <c r="E36" s="24">
        <v>300000</v>
      </c>
      <c r="F36" s="25">
        <v>300000</v>
      </c>
      <c r="G36" s="25">
        <v>0</v>
      </c>
      <c r="H36" s="25">
        <v>0</v>
      </c>
      <c r="I36" s="25">
        <v>0</v>
      </c>
      <c r="J36" s="24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4">
        <f t="shared" si="0"/>
        <v>300000</v>
      </c>
    </row>
    <row r="37" spans="1:16" ht="248.4" x14ac:dyDescent="0.3">
      <c r="A37" s="14" t="s">
        <v>251</v>
      </c>
      <c r="B37" s="14" t="s">
        <v>252</v>
      </c>
      <c r="C37" s="14" t="s">
        <v>249</v>
      </c>
      <c r="D37" s="9" t="s">
        <v>253</v>
      </c>
      <c r="E37" s="24">
        <v>250000</v>
      </c>
      <c r="F37" s="25">
        <v>250000</v>
      </c>
      <c r="G37" s="25">
        <v>0</v>
      </c>
      <c r="H37" s="25">
        <v>0</v>
      </c>
      <c r="I37" s="25">
        <v>0</v>
      </c>
      <c r="J37" s="24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4">
        <f t="shared" si="0"/>
        <v>250000</v>
      </c>
    </row>
    <row r="38" spans="1:16" ht="82.8" x14ac:dyDescent="0.3">
      <c r="A38" s="5" t="s">
        <v>254</v>
      </c>
      <c r="B38" s="5" t="s">
        <v>165</v>
      </c>
      <c r="C38" s="5" t="s">
        <v>165</v>
      </c>
      <c r="D38" s="6" t="s">
        <v>255</v>
      </c>
      <c r="E38" s="22">
        <v>3401564</v>
      </c>
      <c r="F38" s="23">
        <v>2601564</v>
      </c>
      <c r="G38" s="23">
        <v>1771034</v>
      </c>
      <c r="H38" s="23">
        <v>0</v>
      </c>
      <c r="I38" s="23">
        <v>100000</v>
      </c>
      <c r="J38" s="22">
        <v>0</v>
      </c>
      <c r="K38" s="23">
        <v>0</v>
      </c>
      <c r="L38" s="23">
        <v>0</v>
      </c>
      <c r="M38" s="23">
        <v>0</v>
      </c>
      <c r="N38" s="23">
        <v>0</v>
      </c>
      <c r="O38" s="23">
        <v>0</v>
      </c>
      <c r="P38" s="22">
        <f t="shared" si="0"/>
        <v>3401564</v>
      </c>
    </row>
    <row r="39" spans="1:16" ht="82.8" x14ac:dyDescent="0.3">
      <c r="A39" s="5" t="s">
        <v>256</v>
      </c>
      <c r="B39" s="5" t="s">
        <v>165</v>
      </c>
      <c r="C39" s="5" t="s">
        <v>165</v>
      </c>
      <c r="D39" s="6" t="s">
        <v>255</v>
      </c>
      <c r="E39" s="22">
        <v>3401564</v>
      </c>
      <c r="F39" s="23">
        <v>2601564</v>
      </c>
      <c r="G39" s="23">
        <v>1771034</v>
      </c>
      <c r="H39" s="23">
        <v>0</v>
      </c>
      <c r="I39" s="23">
        <v>100000</v>
      </c>
      <c r="J39" s="22">
        <v>0</v>
      </c>
      <c r="K39" s="23">
        <v>0</v>
      </c>
      <c r="L39" s="23">
        <v>0</v>
      </c>
      <c r="M39" s="23">
        <v>0</v>
      </c>
      <c r="N39" s="23">
        <v>0</v>
      </c>
      <c r="O39" s="23">
        <v>0</v>
      </c>
      <c r="P39" s="22">
        <f t="shared" si="0"/>
        <v>3401564</v>
      </c>
    </row>
    <row r="40" spans="1:16" ht="193.2" x14ac:dyDescent="0.3">
      <c r="A40" s="14" t="s">
        <v>257</v>
      </c>
      <c r="B40" s="14" t="s">
        <v>258</v>
      </c>
      <c r="C40" s="14" t="s">
        <v>170</v>
      </c>
      <c r="D40" s="9" t="s">
        <v>259</v>
      </c>
      <c r="E40" s="24">
        <v>2701564</v>
      </c>
      <c r="F40" s="25">
        <v>2601564</v>
      </c>
      <c r="G40" s="25">
        <v>1771034</v>
      </c>
      <c r="H40" s="25">
        <v>0</v>
      </c>
      <c r="I40" s="25">
        <v>100000</v>
      </c>
      <c r="J40" s="24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4">
        <f t="shared" si="0"/>
        <v>2701564</v>
      </c>
    </row>
    <row r="41" spans="1:16" ht="69" x14ac:dyDescent="0.3">
      <c r="A41" s="14" t="s">
        <v>260</v>
      </c>
      <c r="B41" s="14" t="s">
        <v>261</v>
      </c>
      <c r="C41" s="14" t="s">
        <v>262</v>
      </c>
      <c r="D41" s="9" t="s">
        <v>263</v>
      </c>
      <c r="E41" s="24">
        <v>700000</v>
      </c>
      <c r="F41" s="25">
        <v>0</v>
      </c>
      <c r="G41" s="25">
        <v>0</v>
      </c>
      <c r="H41" s="25">
        <v>0</v>
      </c>
      <c r="I41" s="25">
        <v>0</v>
      </c>
      <c r="J41" s="24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4">
        <f t="shared" si="0"/>
        <v>700000</v>
      </c>
    </row>
    <row r="42" spans="1:16" x14ac:dyDescent="0.3">
      <c r="A42" s="13" t="s">
        <v>146</v>
      </c>
      <c r="B42" s="13" t="s">
        <v>146</v>
      </c>
      <c r="C42" s="13" t="s">
        <v>146</v>
      </c>
      <c r="D42" s="12" t="s">
        <v>264</v>
      </c>
      <c r="E42" s="22">
        <v>56946816</v>
      </c>
      <c r="F42" s="22">
        <v>53370564</v>
      </c>
      <c r="G42" s="22">
        <v>28575534</v>
      </c>
      <c r="H42" s="22">
        <v>9645000</v>
      </c>
      <c r="I42" s="22">
        <v>2876252</v>
      </c>
      <c r="J42" s="22">
        <v>3660605</v>
      </c>
      <c r="K42" s="22">
        <v>3300000</v>
      </c>
      <c r="L42" s="22">
        <v>350000</v>
      </c>
      <c r="M42" s="22">
        <v>0</v>
      </c>
      <c r="N42" s="22">
        <v>50000</v>
      </c>
      <c r="O42" s="22">
        <v>3310605</v>
      </c>
      <c r="P42" s="22">
        <f t="shared" si="0"/>
        <v>60607421</v>
      </c>
    </row>
    <row r="44" spans="1:16" ht="18" x14ac:dyDescent="0.35">
      <c r="A44" s="26" t="s">
        <v>265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</row>
  </sheetData>
  <mergeCells count="23">
    <mergeCell ref="A44:P44"/>
    <mergeCell ref="M10:N10"/>
    <mergeCell ref="O10:O12"/>
    <mergeCell ref="G11:G12"/>
    <mergeCell ref="H11:H12"/>
    <mergeCell ref="M11:M12"/>
    <mergeCell ref="N11:N12"/>
    <mergeCell ref="F10:F12"/>
    <mergeCell ref="G10:H10"/>
    <mergeCell ref="I10:I12"/>
    <mergeCell ref="J10:J12"/>
    <mergeCell ref="K10:K12"/>
    <mergeCell ref="L10:L12"/>
    <mergeCell ref="A5:P5"/>
    <mergeCell ref="A6:P6"/>
    <mergeCell ref="A9:A12"/>
    <mergeCell ref="B9:B12"/>
    <mergeCell ref="C9:C12"/>
    <mergeCell ref="D9:D12"/>
    <mergeCell ref="E9:I9"/>
    <mergeCell ref="J9:O9"/>
    <mergeCell ref="P9:P12"/>
    <mergeCell ref="E10:E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CC384-BE55-4EA9-8A84-4AC45071AC8D}">
  <dimension ref="A1"/>
  <sheetViews>
    <sheetView workbookViewId="0"/>
  </sheetViews>
  <sheetFormatPr defaultRowHeight="13.8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3</vt:i4>
      </vt:variant>
    </vt:vector>
  </HeadingPairs>
  <TitlesOfParts>
    <vt:vector size="3" baseType="lpstr">
      <vt:lpstr>Аркуш1</vt:lpstr>
      <vt:lpstr>Аркуш2</vt:lpstr>
      <vt:lpstr>Аркуш3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цифра</dc:creator>
  <cp:lastModifiedBy>цифра</cp:lastModifiedBy>
  <dcterms:created xsi:type="dcterms:W3CDTF">2026-01-02T09:45:58Z</dcterms:created>
  <dcterms:modified xsi:type="dcterms:W3CDTF">2026-01-15T09:23:10Z</dcterms:modified>
</cp:coreProperties>
</file>