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цифра\Desktop\Річний звіт 2024 рік\Річний звіт Пилипецької ТГ за 2024 рік\"/>
    </mc:Choice>
  </mc:AlternateContent>
  <xr:revisionPtr revIDLastSave="0" documentId="13_ncr:1_{2DBDFCAF-E384-4FC7-9341-3E1971E7D66E}" xr6:coauthVersionLast="45" xr6:coauthVersionMax="45" xr10:uidLastSave="{00000000-0000-0000-0000-000000000000}"/>
  <bookViews>
    <workbookView xWindow="-108" yWindow="-108" windowWidth="23256" windowHeight="12576" xr2:uid="{6AC89C8F-FED1-4E38-A393-28468A0ED43A}"/>
  </bookViews>
  <sheets>
    <sheet name="Аркуш1" sheetId="1" r:id="rId1"/>
  </sheets>
  <definedNames>
    <definedName name="_xlnm.Print_Titles" localSheetId="0">Аркуш1!$A:$C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" i="1" l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<sst xmlns="http://schemas.openxmlformats.org/spreadsheetml/2006/main" count="80" uniqueCount="78">
  <si>
    <t>грн.</t>
  </si>
  <si>
    <t>ККД</t>
  </si>
  <si>
    <t>Доходи</t>
  </si>
  <si>
    <t>0754800000 - Бюджет отг с. Пилипець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</si>
  <si>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</si>
  <si>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</si>
  <si>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</si>
  <si>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</si>
  <si>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</si>
  <si>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</si>
  <si>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</si>
  <si>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</si>
  <si>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</si>
  <si>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</si>
  <si>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</si>
  <si>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</si>
  <si>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</si>
  <si>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</si>
  <si>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</si>
  <si>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Авансовий внесок з податку на прибуток підприємств, що сплачується платниками податку, які здійснюють роздрібну торгівлю пальним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</si>
  <si>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</si>
  <si>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</si>
  <si>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</si>
  <si>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</si>
  <si>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</si>
  <si>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</si>
  <si>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</si>
  <si>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</si>
  <si>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</si>
  <si>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</si>
  <si>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</si>
  <si>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</si>
  <si>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</si>
  <si>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</si>
  <si>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</si>
  <si>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</si>
  <si>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</si>
  <si>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</si>
  <si>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</si>
  <si>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</si>
  <si>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</si>
  <si>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</si>
  <si>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</si>
  <si>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</si>
  <si>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</si>
  <si>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</si>
  <si>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</si>
  <si>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</si>
  <si>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</si>
  <si>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</si>
  <si>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</si>
  <si>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</si>
  <si>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</si>
  <si>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</si>
  <si>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</si>
  <si>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</si>
  <si>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</si>
  <si>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</si>
  <si>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</si>
  <si>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</si>
  <si>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</si>
  <si>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</si>
  <si>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</si>
  <si>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</si>
  <si>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</si>
  <si>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</si>
  <si>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</si>
  <si>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</si>
  <si>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</si>
  <si>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</si>
  <si>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</si>
  <si>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</si>
  <si>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Всього без урахування трансферт</t>
  </si>
  <si>
    <t>Всього</t>
  </si>
  <si>
    <t xml:space="preserve">                   Аналіз виконання плану по доходах загального фонду </t>
  </si>
  <si>
    <t xml:space="preserve">                                                                         за 2024 рік</t>
  </si>
  <si>
    <t xml:space="preserve">                                                      Пилипецької сільської територіальної громади</t>
  </si>
  <si>
    <t>Додаток №1до рішення сесії від 13.02.2025 року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</si>
</sst>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027D5-B738-4ED5-9DDC-72F7C0A3C790}">
  <dimension ref="A1:L74"/>
  <sheetViews>
    <sheetView tabSelected="1" workbookViewId="0">
      <selection activeCell="L8" sqref="L8"/>
    </sheetView>
  </sheetViews>
  <sheetFormatPr defaultRowHeight="13.8" x14ac:dyDescent="0.3"/>
  <cols>
    <col min="1" max="1" width="0.21875" customWidth="1"/>
    <col min="3" max="3" width="25.21875" customWidth="1"/>
    <col min="4" max="6" width="13.88671875" customWidth="1"/>
    <col min="7" max="7" width="11.44140625" bestFit="1" customWidth="1"/>
    <col min="8" max="8" width="10" bestFit="1" customWidth="1"/>
  </cols>
  <sheetData>
    <row r="1" spans="1:12" x14ac:dyDescent="0.3">
      <c r="E1" s="12" t="s">
        <v>77</v>
      </c>
      <c r="F1" s="12"/>
      <c r="G1" s="12"/>
      <c r="H1" s="12"/>
      <c r="I1" s="12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4" x14ac:dyDescent="0.3">
      <c r="A3" s="8" t="s">
        <v>74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ht="15.6" x14ac:dyDescent="0.3">
      <c r="A4" s="9"/>
      <c r="B4" s="11" t="s">
        <v>76</v>
      </c>
      <c r="C4" s="11"/>
      <c r="D4" s="11"/>
      <c r="E4" s="11"/>
      <c r="F4" s="11"/>
      <c r="G4" s="11"/>
      <c r="H4" s="11"/>
      <c r="I4" s="11"/>
      <c r="J4" s="9"/>
      <c r="K4" s="9"/>
      <c r="L4" s="9"/>
    </row>
    <row r="5" spans="1:12" ht="18" x14ac:dyDescent="0.3">
      <c r="A5" s="10" t="s">
        <v>75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x14ac:dyDescent="0.3">
      <c r="G6" t="s">
        <v>0</v>
      </c>
    </row>
    <row r="7" spans="1:12" x14ac:dyDescent="0.3">
      <c r="A7" s="15"/>
      <c r="B7" s="16" t="s">
        <v>1</v>
      </c>
      <c r="C7" s="16" t="s">
        <v>2</v>
      </c>
      <c r="D7" s="18" t="s">
        <v>3</v>
      </c>
      <c r="E7" s="17"/>
      <c r="F7" s="17"/>
      <c r="G7" s="17"/>
      <c r="H7" s="17"/>
      <c r="I7" s="17"/>
    </row>
    <row r="8" spans="1:12" ht="28.5" customHeight="1" x14ac:dyDescent="0.3">
      <c r="A8" s="15"/>
      <c r="B8" s="17"/>
      <c r="C8" s="17"/>
      <c r="D8" s="2" t="s">
        <v>4</v>
      </c>
      <c r="E8" s="2" t="s">
        <v>5</v>
      </c>
      <c r="F8" s="2" t="s">
        <v>6</v>
      </c>
      <c r="G8" s="3" t="s">
        <v>7</v>
      </c>
      <c r="H8" s="3" t="s">
        <v>8</v>
      </c>
      <c r="I8" s="3" t="s">
        <v>9</v>
      </c>
      <c r="L8" s="7"/>
    </row>
    <row r="9" spans="1:12" x14ac:dyDescent="0.3">
      <c r="A9" s="4"/>
      <c r="B9" s="4">
        <v>10000000</v>
      </c>
      <c r="C9" s="4" t="s">
        <v>10</v>
      </c>
      <c r="D9" s="5">
        <v>19552000</v>
      </c>
      <c r="E9" s="5">
        <v>23363110</v>
      </c>
      <c r="F9" s="5">
        <v>23363110</v>
      </c>
      <c r="G9" s="5">
        <v>23927755.109999996</v>
      </c>
      <c r="H9" s="5">
        <f t="shared" ref="H9:H40" si="0">G9-F9</f>
        <v>564645.10999999568</v>
      </c>
      <c r="I9" s="5">
        <f t="shared" ref="I9:I40" si="1">IF(F9=0,0,G9/F9*100)</f>
        <v>102.4168234023638</v>
      </c>
    </row>
    <row r="10" spans="1:12" x14ac:dyDescent="0.3">
      <c r="A10" s="4"/>
      <c r="B10" s="4">
        <v>11000000</v>
      </c>
      <c r="C10" s="4" t="s">
        <v>11</v>
      </c>
      <c r="D10" s="5">
        <v>9890550</v>
      </c>
      <c r="E10" s="5">
        <v>11314005</v>
      </c>
      <c r="F10" s="5">
        <v>11314005</v>
      </c>
      <c r="G10" s="5">
        <v>11695556.119999999</v>
      </c>
      <c r="H10" s="5">
        <f t="shared" si="0"/>
        <v>381551.11999999918</v>
      </c>
      <c r="I10" s="5">
        <f t="shared" si="1"/>
        <v>103.37237892329021</v>
      </c>
    </row>
    <row r="11" spans="1:12" x14ac:dyDescent="0.3">
      <c r="A11" s="4"/>
      <c r="B11" s="4">
        <v>11010000</v>
      </c>
      <c r="C11" s="4" t="s">
        <v>12</v>
      </c>
      <c r="D11" s="5">
        <v>9890000</v>
      </c>
      <c r="E11" s="5">
        <v>11313455</v>
      </c>
      <c r="F11" s="5">
        <v>11313455</v>
      </c>
      <c r="G11" s="5">
        <v>11695556.119999999</v>
      </c>
      <c r="H11" s="5">
        <f t="shared" si="0"/>
        <v>382101.11999999918</v>
      </c>
      <c r="I11" s="5">
        <f t="shared" si="1"/>
        <v>103.37740433846247</v>
      </c>
    </row>
    <row r="12" spans="1:12" x14ac:dyDescent="0.3">
      <c r="A12" s="4"/>
      <c r="B12" s="4">
        <v>11010100</v>
      </c>
      <c r="C12" s="4" t="s">
        <v>13</v>
      </c>
      <c r="D12" s="5">
        <v>9400000</v>
      </c>
      <c r="E12" s="5">
        <v>10758100</v>
      </c>
      <c r="F12" s="5">
        <v>10758100</v>
      </c>
      <c r="G12" s="5">
        <v>11008672.25</v>
      </c>
      <c r="H12" s="5">
        <f t="shared" si="0"/>
        <v>250572.25</v>
      </c>
      <c r="I12" s="5">
        <f t="shared" si="1"/>
        <v>102.32914966397414</v>
      </c>
    </row>
    <row r="13" spans="1:12" x14ac:dyDescent="0.3">
      <c r="A13" s="4"/>
      <c r="B13" s="4">
        <v>11010400</v>
      </c>
      <c r="C13" s="4" t="s">
        <v>14</v>
      </c>
      <c r="D13" s="5">
        <v>400000</v>
      </c>
      <c r="E13" s="5">
        <v>400000</v>
      </c>
      <c r="F13" s="5">
        <v>400000</v>
      </c>
      <c r="G13" s="5">
        <v>348035.44</v>
      </c>
      <c r="H13" s="5">
        <f t="shared" si="0"/>
        <v>-51964.56</v>
      </c>
      <c r="I13" s="5">
        <f t="shared" si="1"/>
        <v>87.008859999999999</v>
      </c>
    </row>
    <row r="14" spans="1:12" x14ac:dyDescent="0.3">
      <c r="A14" s="4"/>
      <c r="B14" s="4">
        <v>11010500</v>
      </c>
      <c r="C14" s="4" t="s">
        <v>15</v>
      </c>
      <c r="D14" s="5">
        <v>90000</v>
      </c>
      <c r="E14" s="5">
        <v>135700</v>
      </c>
      <c r="F14" s="5">
        <v>135700</v>
      </c>
      <c r="G14" s="5">
        <v>318377.01</v>
      </c>
      <c r="H14" s="5">
        <f t="shared" si="0"/>
        <v>182677.01</v>
      </c>
      <c r="I14" s="5">
        <f t="shared" si="1"/>
        <v>234.61828297715547</v>
      </c>
    </row>
    <row r="15" spans="1:12" x14ac:dyDescent="0.3">
      <c r="A15" s="4"/>
      <c r="B15" s="4">
        <v>11011300</v>
      </c>
      <c r="C15" s="4" t="s">
        <v>16</v>
      </c>
      <c r="D15" s="5">
        <v>0</v>
      </c>
      <c r="E15" s="5">
        <v>19655</v>
      </c>
      <c r="F15" s="5">
        <v>19655</v>
      </c>
      <c r="G15" s="5">
        <v>20471.419999999998</v>
      </c>
      <c r="H15" s="5">
        <f t="shared" si="0"/>
        <v>816.41999999999825</v>
      </c>
      <c r="I15" s="5">
        <f t="shared" si="1"/>
        <v>104.15375222589671</v>
      </c>
    </row>
    <row r="16" spans="1:12" x14ac:dyDescent="0.3">
      <c r="A16" s="4"/>
      <c r="B16" s="4">
        <v>11020000</v>
      </c>
      <c r="C16" s="4" t="s">
        <v>17</v>
      </c>
      <c r="D16" s="5">
        <v>550</v>
      </c>
      <c r="E16" s="5">
        <v>550</v>
      </c>
      <c r="F16" s="5">
        <v>550</v>
      </c>
      <c r="G16" s="5">
        <v>0</v>
      </c>
      <c r="H16" s="5">
        <f t="shared" si="0"/>
        <v>-550</v>
      </c>
      <c r="I16" s="5">
        <f t="shared" si="1"/>
        <v>0</v>
      </c>
    </row>
    <row r="17" spans="1:9" x14ac:dyDescent="0.3">
      <c r="A17" s="4"/>
      <c r="B17" s="4">
        <v>11020200</v>
      </c>
      <c r="C17" s="4" t="s">
        <v>18</v>
      </c>
      <c r="D17" s="5">
        <v>550</v>
      </c>
      <c r="E17" s="5">
        <v>550</v>
      </c>
      <c r="F17" s="5">
        <v>550</v>
      </c>
      <c r="G17" s="5">
        <v>0</v>
      </c>
      <c r="H17" s="5">
        <f t="shared" si="0"/>
        <v>-550</v>
      </c>
      <c r="I17" s="5">
        <f t="shared" si="1"/>
        <v>0</v>
      </c>
    </row>
    <row r="18" spans="1:9" x14ac:dyDescent="0.3">
      <c r="A18" s="4"/>
      <c r="B18" s="4">
        <v>11021800</v>
      </c>
      <c r="C18" s="4" t="s">
        <v>19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0</v>
      </c>
      <c r="I18" s="5">
        <f t="shared" si="1"/>
        <v>0</v>
      </c>
    </row>
    <row r="19" spans="1:9" x14ac:dyDescent="0.3">
      <c r="A19" s="4"/>
      <c r="B19" s="4">
        <v>13000000</v>
      </c>
      <c r="C19" s="4" t="s">
        <v>20</v>
      </c>
      <c r="D19" s="5">
        <v>239150</v>
      </c>
      <c r="E19" s="5">
        <v>500050</v>
      </c>
      <c r="F19" s="5">
        <v>500050</v>
      </c>
      <c r="G19" s="5">
        <v>500124.6</v>
      </c>
      <c r="H19" s="5">
        <f t="shared" si="0"/>
        <v>74.599999999976717</v>
      </c>
      <c r="I19" s="5">
        <f t="shared" si="1"/>
        <v>100.01491850814918</v>
      </c>
    </row>
    <row r="20" spans="1:9" x14ac:dyDescent="0.3">
      <c r="A20" s="4"/>
      <c r="B20" s="4">
        <v>13010000</v>
      </c>
      <c r="C20" s="4" t="s">
        <v>21</v>
      </c>
      <c r="D20" s="5">
        <v>239150</v>
      </c>
      <c r="E20" s="5">
        <v>500050</v>
      </c>
      <c r="F20" s="5">
        <v>500050</v>
      </c>
      <c r="G20" s="5">
        <v>500124.6</v>
      </c>
      <c r="H20" s="5">
        <f t="shared" si="0"/>
        <v>74.599999999976717</v>
      </c>
      <c r="I20" s="5">
        <f t="shared" si="1"/>
        <v>100.01491850814918</v>
      </c>
    </row>
    <row r="21" spans="1:9" x14ac:dyDescent="0.3">
      <c r="A21" s="4"/>
      <c r="B21" s="4">
        <v>13010200</v>
      </c>
      <c r="C21" s="4" t="s">
        <v>22</v>
      </c>
      <c r="D21" s="5">
        <v>239150</v>
      </c>
      <c r="E21" s="5">
        <v>500050</v>
      </c>
      <c r="F21" s="5">
        <v>500050</v>
      </c>
      <c r="G21" s="5">
        <v>500124.6</v>
      </c>
      <c r="H21" s="5">
        <f t="shared" si="0"/>
        <v>74.599999999976717</v>
      </c>
      <c r="I21" s="5">
        <f t="shared" si="1"/>
        <v>100.01491850814918</v>
      </c>
    </row>
    <row r="22" spans="1:9" x14ac:dyDescent="0.3">
      <c r="A22" s="4"/>
      <c r="B22" s="4">
        <v>14000000</v>
      </c>
      <c r="C22" s="4" t="s">
        <v>23</v>
      </c>
      <c r="D22" s="5">
        <v>585000</v>
      </c>
      <c r="E22" s="5">
        <v>847000</v>
      </c>
      <c r="F22" s="5">
        <v>847000</v>
      </c>
      <c r="G22" s="5">
        <v>880685.39999999991</v>
      </c>
      <c r="H22" s="5">
        <f t="shared" si="0"/>
        <v>33685.399999999907</v>
      </c>
      <c r="I22" s="5">
        <f t="shared" si="1"/>
        <v>103.97702479338842</v>
      </c>
    </row>
    <row r="23" spans="1:9" x14ac:dyDescent="0.3">
      <c r="A23" s="4"/>
      <c r="B23" s="4">
        <v>14040000</v>
      </c>
      <c r="C23" s="4" t="s">
        <v>24</v>
      </c>
      <c r="D23" s="5">
        <v>585000</v>
      </c>
      <c r="E23" s="5">
        <v>847000</v>
      </c>
      <c r="F23" s="5">
        <v>847000</v>
      </c>
      <c r="G23" s="5">
        <v>880685.39999999991</v>
      </c>
      <c r="H23" s="5">
        <f t="shared" si="0"/>
        <v>33685.399999999907</v>
      </c>
      <c r="I23" s="5">
        <f t="shared" si="1"/>
        <v>103.97702479338842</v>
      </c>
    </row>
    <row r="24" spans="1:9" x14ac:dyDescent="0.3">
      <c r="A24" s="4"/>
      <c r="B24" s="4">
        <v>14040100</v>
      </c>
      <c r="C24" s="4" t="s">
        <v>25</v>
      </c>
      <c r="D24" s="5">
        <v>180000</v>
      </c>
      <c r="E24" s="5">
        <v>278000</v>
      </c>
      <c r="F24" s="5">
        <v>278000</v>
      </c>
      <c r="G24" s="5">
        <v>288816.90999999997</v>
      </c>
      <c r="H24" s="5">
        <f t="shared" si="0"/>
        <v>10816.909999999974</v>
      </c>
      <c r="I24" s="5">
        <f t="shared" si="1"/>
        <v>103.89097482014387</v>
      </c>
    </row>
    <row r="25" spans="1:9" x14ac:dyDescent="0.3">
      <c r="A25" s="4"/>
      <c r="B25" s="4">
        <v>14040200</v>
      </c>
      <c r="C25" s="4" t="s">
        <v>26</v>
      </c>
      <c r="D25" s="5">
        <v>405000</v>
      </c>
      <c r="E25" s="5">
        <v>569000</v>
      </c>
      <c r="F25" s="5">
        <v>569000</v>
      </c>
      <c r="G25" s="5">
        <v>591868.49</v>
      </c>
      <c r="H25" s="5">
        <f t="shared" si="0"/>
        <v>22868.489999999991</v>
      </c>
      <c r="I25" s="5">
        <f t="shared" si="1"/>
        <v>104.01906678383128</v>
      </c>
    </row>
    <row r="26" spans="1:9" x14ac:dyDescent="0.3">
      <c r="A26" s="4"/>
      <c r="B26" s="4">
        <v>18000000</v>
      </c>
      <c r="C26" s="4" t="s">
        <v>27</v>
      </c>
      <c r="D26" s="5">
        <v>8837300</v>
      </c>
      <c r="E26" s="5">
        <v>10702055</v>
      </c>
      <c r="F26" s="5">
        <v>10702055</v>
      </c>
      <c r="G26" s="5">
        <v>10851388.989999998</v>
      </c>
      <c r="H26" s="5">
        <f t="shared" si="0"/>
        <v>149333.98999999836</v>
      </c>
      <c r="I26" s="5">
        <f t="shared" si="1"/>
        <v>101.39537677576875</v>
      </c>
    </row>
    <row r="27" spans="1:9" x14ac:dyDescent="0.3">
      <c r="A27" s="4"/>
      <c r="B27" s="4">
        <v>18010000</v>
      </c>
      <c r="C27" s="4" t="s">
        <v>28</v>
      </c>
      <c r="D27" s="5">
        <v>4466000</v>
      </c>
      <c r="E27" s="5">
        <v>4113360</v>
      </c>
      <c r="F27" s="5">
        <v>4113360</v>
      </c>
      <c r="G27" s="5">
        <v>4274509.46</v>
      </c>
      <c r="H27" s="5">
        <f t="shared" si="0"/>
        <v>161149.45999999996</v>
      </c>
      <c r="I27" s="5">
        <f t="shared" si="1"/>
        <v>103.91770863722117</v>
      </c>
    </row>
    <row r="28" spans="1:9" x14ac:dyDescent="0.3">
      <c r="A28" s="4"/>
      <c r="B28" s="4">
        <v>18010100</v>
      </c>
      <c r="C28" s="4" t="s">
        <v>29</v>
      </c>
      <c r="D28" s="5">
        <v>31000</v>
      </c>
      <c r="E28" s="5">
        <v>25280</v>
      </c>
      <c r="F28" s="5">
        <v>25280</v>
      </c>
      <c r="G28" s="5">
        <v>25624.03</v>
      </c>
      <c r="H28" s="5">
        <f t="shared" si="0"/>
        <v>344.02999999999884</v>
      </c>
      <c r="I28" s="5">
        <f t="shared" si="1"/>
        <v>101.36087816455696</v>
      </c>
    </row>
    <row r="29" spans="1:9" x14ac:dyDescent="0.3">
      <c r="A29" s="4"/>
      <c r="B29" s="4">
        <v>18010200</v>
      </c>
      <c r="C29" s="4" t="s">
        <v>30</v>
      </c>
      <c r="D29" s="5">
        <v>1000000</v>
      </c>
      <c r="E29" s="5">
        <v>624765</v>
      </c>
      <c r="F29" s="5">
        <v>624765</v>
      </c>
      <c r="G29" s="5">
        <v>706235.16</v>
      </c>
      <c r="H29" s="5">
        <f t="shared" si="0"/>
        <v>81470.160000000033</v>
      </c>
      <c r="I29" s="5">
        <f t="shared" si="1"/>
        <v>113.04012868838684</v>
      </c>
    </row>
    <row r="30" spans="1:9" x14ac:dyDescent="0.3">
      <c r="A30" s="4"/>
      <c r="B30" s="4">
        <v>18010300</v>
      </c>
      <c r="C30" s="4" t="s">
        <v>31</v>
      </c>
      <c r="D30" s="5">
        <v>1000000</v>
      </c>
      <c r="E30" s="5">
        <v>1233900</v>
      </c>
      <c r="F30" s="5">
        <v>1233900</v>
      </c>
      <c r="G30" s="5">
        <v>1340293.2</v>
      </c>
      <c r="H30" s="5">
        <f t="shared" si="0"/>
        <v>106393.19999999995</v>
      </c>
      <c r="I30" s="5">
        <f t="shared" si="1"/>
        <v>108.62251398006322</v>
      </c>
    </row>
    <row r="31" spans="1:9" x14ac:dyDescent="0.3">
      <c r="A31" s="4"/>
      <c r="B31" s="4">
        <v>18010400</v>
      </c>
      <c r="C31" s="4" t="s">
        <v>32</v>
      </c>
      <c r="D31" s="5">
        <v>715000</v>
      </c>
      <c r="E31" s="5">
        <v>714507</v>
      </c>
      <c r="F31" s="5">
        <v>714507</v>
      </c>
      <c r="G31" s="5">
        <v>573138.36</v>
      </c>
      <c r="H31" s="5">
        <f t="shared" si="0"/>
        <v>-141368.64000000001</v>
      </c>
      <c r="I31" s="5">
        <f t="shared" si="1"/>
        <v>80.214519941722045</v>
      </c>
    </row>
    <row r="32" spans="1:9" x14ac:dyDescent="0.3">
      <c r="A32" s="4"/>
      <c r="B32" s="4">
        <v>18010500</v>
      </c>
      <c r="C32" s="4" t="s">
        <v>33</v>
      </c>
      <c r="D32" s="5">
        <v>840000</v>
      </c>
      <c r="E32" s="5">
        <v>872000</v>
      </c>
      <c r="F32" s="5">
        <v>872000</v>
      </c>
      <c r="G32" s="5">
        <v>969323.19</v>
      </c>
      <c r="H32" s="5">
        <f t="shared" si="0"/>
        <v>97323.189999999944</v>
      </c>
      <c r="I32" s="5">
        <f t="shared" si="1"/>
        <v>111.16091628440365</v>
      </c>
    </row>
    <row r="33" spans="1:9" x14ac:dyDescent="0.3">
      <c r="A33" s="4"/>
      <c r="B33" s="4">
        <v>18010600</v>
      </c>
      <c r="C33" s="4" t="s">
        <v>34</v>
      </c>
      <c r="D33" s="5">
        <v>150000</v>
      </c>
      <c r="E33" s="5">
        <v>107848</v>
      </c>
      <c r="F33" s="5">
        <v>107848</v>
      </c>
      <c r="G33" s="5">
        <v>108370.37</v>
      </c>
      <c r="H33" s="5">
        <f t="shared" si="0"/>
        <v>522.36999999999534</v>
      </c>
      <c r="I33" s="5">
        <f t="shared" si="1"/>
        <v>100.48435761442029</v>
      </c>
    </row>
    <row r="34" spans="1:9" x14ac:dyDescent="0.3">
      <c r="A34" s="4"/>
      <c r="B34" s="4">
        <v>18010700</v>
      </c>
      <c r="C34" s="4" t="s">
        <v>35</v>
      </c>
      <c r="D34" s="5">
        <v>690000</v>
      </c>
      <c r="E34" s="5">
        <v>468660</v>
      </c>
      <c r="F34" s="5">
        <v>468660</v>
      </c>
      <c r="G34" s="5">
        <v>485139.08</v>
      </c>
      <c r="H34" s="5">
        <f t="shared" si="0"/>
        <v>16479.080000000016</v>
      </c>
      <c r="I34" s="5">
        <f t="shared" si="1"/>
        <v>103.51621217940512</v>
      </c>
    </row>
    <row r="35" spans="1:9" x14ac:dyDescent="0.3">
      <c r="A35" s="4"/>
      <c r="B35" s="4">
        <v>18010900</v>
      </c>
      <c r="C35" s="4" t="s">
        <v>36</v>
      </c>
      <c r="D35" s="5">
        <v>40000</v>
      </c>
      <c r="E35" s="5">
        <v>41400</v>
      </c>
      <c r="F35" s="5">
        <v>41400</v>
      </c>
      <c r="G35" s="5">
        <v>41386.07</v>
      </c>
      <c r="H35" s="5">
        <f t="shared" si="0"/>
        <v>-13.930000000000291</v>
      </c>
      <c r="I35" s="5">
        <f t="shared" si="1"/>
        <v>99.966352657004833</v>
      </c>
    </row>
    <row r="36" spans="1:9" x14ac:dyDescent="0.3">
      <c r="A36" s="4"/>
      <c r="B36" s="4">
        <v>18011000</v>
      </c>
      <c r="C36" s="4" t="s">
        <v>37</v>
      </c>
      <c r="D36" s="5">
        <v>0</v>
      </c>
      <c r="E36" s="5">
        <v>25000</v>
      </c>
      <c r="F36" s="5">
        <v>25000</v>
      </c>
      <c r="G36" s="5">
        <v>25000</v>
      </c>
      <c r="H36" s="5">
        <f t="shared" si="0"/>
        <v>0</v>
      </c>
      <c r="I36" s="5">
        <f t="shared" si="1"/>
        <v>100</v>
      </c>
    </row>
    <row r="37" spans="1:9" x14ac:dyDescent="0.3">
      <c r="A37" s="4"/>
      <c r="B37" s="4">
        <v>18030000</v>
      </c>
      <c r="C37" s="4" t="s">
        <v>38</v>
      </c>
      <c r="D37" s="5">
        <v>650000</v>
      </c>
      <c r="E37" s="5">
        <v>897800</v>
      </c>
      <c r="F37" s="5">
        <v>897800</v>
      </c>
      <c r="G37" s="5">
        <v>869809.71</v>
      </c>
      <c r="H37" s="5">
        <f t="shared" si="0"/>
        <v>-27990.290000000037</v>
      </c>
      <c r="I37" s="5">
        <f t="shared" si="1"/>
        <v>96.8823468478503</v>
      </c>
    </row>
    <row r="38" spans="1:9" x14ac:dyDescent="0.3">
      <c r="A38" s="4"/>
      <c r="B38" s="4">
        <v>18030100</v>
      </c>
      <c r="C38" s="4" t="s">
        <v>39</v>
      </c>
      <c r="D38" s="5">
        <v>300000</v>
      </c>
      <c r="E38" s="5">
        <v>300000</v>
      </c>
      <c r="F38" s="5">
        <v>300000</v>
      </c>
      <c r="G38" s="5">
        <v>266948</v>
      </c>
      <c r="H38" s="5">
        <f t="shared" si="0"/>
        <v>-33052</v>
      </c>
      <c r="I38" s="5">
        <f t="shared" si="1"/>
        <v>88.98266666666666</v>
      </c>
    </row>
    <row r="39" spans="1:9" x14ac:dyDescent="0.3">
      <c r="A39" s="4"/>
      <c r="B39" s="4">
        <v>18030200</v>
      </c>
      <c r="C39" s="4" t="s">
        <v>40</v>
      </c>
      <c r="D39" s="5">
        <v>350000</v>
      </c>
      <c r="E39" s="5">
        <v>597800</v>
      </c>
      <c r="F39" s="5">
        <v>597800</v>
      </c>
      <c r="G39" s="5">
        <v>602861.71</v>
      </c>
      <c r="H39" s="5">
        <f t="shared" si="0"/>
        <v>5061.7099999999627</v>
      </c>
      <c r="I39" s="5">
        <f t="shared" si="1"/>
        <v>100.84672298427566</v>
      </c>
    </row>
    <row r="40" spans="1:9" x14ac:dyDescent="0.3">
      <c r="A40" s="4"/>
      <c r="B40" s="4">
        <v>18050000</v>
      </c>
      <c r="C40" s="4" t="s">
        <v>41</v>
      </c>
      <c r="D40" s="5">
        <v>3721300</v>
      </c>
      <c r="E40" s="5">
        <v>5690895</v>
      </c>
      <c r="F40" s="5">
        <v>5690895</v>
      </c>
      <c r="G40" s="5">
        <v>5707069.8199999994</v>
      </c>
      <c r="H40" s="5">
        <f t="shared" si="0"/>
        <v>16174.819999999367</v>
      </c>
      <c r="I40" s="5">
        <f t="shared" si="1"/>
        <v>100.28422278042382</v>
      </c>
    </row>
    <row r="41" spans="1:9" x14ac:dyDescent="0.3">
      <c r="A41" s="4"/>
      <c r="B41" s="4">
        <v>18050300</v>
      </c>
      <c r="C41" s="4" t="s">
        <v>42</v>
      </c>
      <c r="D41" s="5">
        <v>620000</v>
      </c>
      <c r="E41" s="5">
        <v>1228195</v>
      </c>
      <c r="F41" s="5">
        <v>1228195</v>
      </c>
      <c r="G41" s="5">
        <v>1234193.79</v>
      </c>
      <c r="H41" s="5">
        <f t="shared" ref="H41:H72" si="2">G41-F41</f>
        <v>5998.7900000000373</v>
      </c>
      <c r="I41" s="5">
        <f t="shared" ref="I41:I74" si="3">IF(F41=0,0,G41/F41*100)</f>
        <v>100.48842325526483</v>
      </c>
    </row>
    <row r="42" spans="1:9" x14ac:dyDescent="0.3">
      <c r="A42" s="4"/>
      <c r="B42" s="4">
        <v>18050400</v>
      </c>
      <c r="C42" s="4" t="s">
        <v>43</v>
      </c>
      <c r="D42" s="5">
        <v>3100000</v>
      </c>
      <c r="E42" s="5">
        <v>4460700</v>
      </c>
      <c r="F42" s="5">
        <v>4460700</v>
      </c>
      <c r="G42" s="5">
        <v>4470867.26</v>
      </c>
      <c r="H42" s="5">
        <f t="shared" si="2"/>
        <v>10167.259999999776</v>
      </c>
      <c r="I42" s="5">
        <f t="shared" si="3"/>
        <v>100.22792969713272</v>
      </c>
    </row>
    <row r="43" spans="1:9" x14ac:dyDescent="0.3">
      <c r="A43" s="4"/>
      <c r="B43" s="4">
        <v>18050500</v>
      </c>
      <c r="C43" s="4" t="s">
        <v>44</v>
      </c>
      <c r="D43" s="5">
        <v>1300</v>
      </c>
      <c r="E43" s="5">
        <v>2000</v>
      </c>
      <c r="F43" s="5">
        <v>2000</v>
      </c>
      <c r="G43" s="5">
        <v>2008.77</v>
      </c>
      <c r="H43" s="5">
        <f t="shared" si="2"/>
        <v>8.7699999999999818</v>
      </c>
      <c r="I43" s="5">
        <f t="shared" si="3"/>
        <v>100.4385</v>
      </c>
    </row>
    <row r="44" spans="1:9" x14ac:dyDescent="0.3">
      <c r="A44" s="4"/>
      <c r="B44" s="4">
        <v>20000000</v>
      </c>
      <c r="C44" s="4" t="s">
        <v>45</v>
      </c>
      <c r="D44" s="5">
        <v>83000</v>
      </c>
      <c r="E44" s="5">
        <v>167950</v>
      </c>
      <c r="F44" s="5">
        <v>167950</v>
      </c>
      <c r="G44" s="5">
        <v>135534.30000000002</v>
      </c>
      <c r="H44" s="5">
        <f t="shared" si="2"/>
        <v>-32415.699999999983</v>
      </c>
      <c r="I44" s="5">
        <f t="shared" si="3"/>
        <v>80.699196189342075</v>
      </c>
    </row>
    <row r="45" spans="1:9" x14ac:dyDescent="0.3">
      <c r="A45" s="4"/>
      <c r="B45" s="4">
        <v>21000000</v>
      </c>
      <c r="C45" s="4" t="s">
        <v>46</v>
      </c>
      <c r="D45" s="5">
        <v>60000</v>
      </c>
      <c r="E45" s="5">
        <v>104900</v>
      </c>
      <c r="F45" s="5">
        <v>104900</v>
      </c>
      <c r="G45" s="5">
        <v>85591.2</v>
      </c>
      <c r="H45" s="5">
        <f t="shared" si="2"/>
        <v>-19308.800000000003</v>
      </c>
      <c r="I45" s="5">
        <f t="shared" si="3"/>
        <v>81.593136320305049</v>
      </c>
    </row>
    <row r="46" spans="1:9" x14ac:dyDescent="0.3">
      <c r="A46" s="4"/>
      <c r="B46" s="4">
        <v>21080000</v>
      </c>
      <c r="C46" s="4" t="s">
        <v>47</v>
      </c>
      <c r="D46" s="5">
        <v>60000</v>
      </c>
      <c r="E46" s="5">
        <v>104900</v>
      </c>
      <c r="F46" s="5">
        <v>104900</v>
      </c>
      <c r="G46" s="5">
        <v>85591.2</v>
      </c>
      <c r="H46" s="5">
        <f t="shared" si="2"/>
        <v>-19308.800000000003</v>
      </c>
      <c r="I46" s="5">
        <f t="shared" si="3"/>
        <v>81.593136320305049</v>
      </c>
    </row>
    <row r="47" spans="1:9" x14ac:dyDescent="0.3">
      <c r="A47" s="4"/>
      <c r="B47" s="4">
        <v>21081100</v>
      </c>
      <c r="C47" s="4" t="s">
        <v>48</v>
      </c>
      <c r="D47" s="5">
        <v>60000</v>
      </c>
      <c r="E47" s="5">
        <v>9000</v>
      </c>
      <c r="F47" s="5">
        <v>9000</v>
      </c>
      <c r="G47" s="5">
        <v>-10319</v>
      </c>
      <c r="H47" s="5">
        <f t="shared" si="2"/>
        <v>-19319</v>
      </c>
      <c r="I47" s="5">
        <f t="shared" si="3"/>
        <v>-114.65555555555555</v>
      </c>
    </row>
    <row r="48" spans="1:9" x14ac:dyDescent="0.3">
      <c r="A48" s="4"/>
      <c r="B48" s="4">
        <v>21081500</v>
      </c>
      <c r="C48" s="4" t="s">
        <v>49</v>
      </c>
      <c r="D48" s="5">
        <v>0</v>
      </c>
      <c r="E48" s="5">
        <v>95900</v>
      </c>
      <c r="F48" s="5">
        <v>95900</v>
      </c>
      <c r="G48" s="5">
        <v>95900</v>
      </c>
      <c r="H48" s="5">
        <f t="shared" si="2"/>
        <v>0</v>
      </c>
      <c r="I48" s="5">
        <f t="shared" si="3"/>
        <v>100</v>
      </c>
    </row>
    <row r="49" spans="1:9" x14ac:dyDescent="0.3">
      <c r="A49" s="4"/>
      <c r="B49" s="4">
        <v>21081800</v>
      </c>
      <c r="C49" s="4" t="s">
        <v>50</v>
      </c>
      <c r="D49" s="5">
        <v>0</v>
      </c>
      <c r="E49" s="5">
        <v>0</v>
      </c>
      <c r="F49" s="5">
        <v>0</v>
      </c>
      <c r="G49" s="5">
        <v>10.199999999999999</v>
      </c>
      <c r="H49" s="5">
        <f t="shared" si="2"/>
        <v>10.199999999999999</v>
      </c>
      <c r="I49" s="5">
        <f t="shared" si="3"/>
        <v>0</v>
      </c>
    </row>
    <row r="50" spans="1:9" x14ac:dyDescent="0.3">
      <c r="A50" s="4"/>
      <c r="B50" s="4">
        <v>22000000</v>
      </c>
      <c r="C50" s="4" t="s">
        <v>51</v>
      </c>
      <c r="D50" s="5">
        <v>23000</v>
      </c>
      <c r="E50" s="5">
        <v>29500</v>
      </c>
      <c r="F50" s="5">
        <v>29500</v>
      </c>
      <c r="G50" s="5">
        <v>16396.5</v>
      </c>
      <c r="H50" s="5">
        <f t="shared" si="2"/>
        <v>-13103.5</v>
      </c>
      <c r="I50" s="5">
        <f t="shared" si="3"/>
        <v>55.581355932203394</v>
      </c>
    </row>
    <row r="51" spans="1:9" x14ac:dyDescent="0.3">
      <c r="A51" s="4"/>
      <c r="B51" s="4">
        <v>22010000</v>
      </c>
      <c r="C51" s="4" t="s">
        <v>52</v>
      </c>
      <c r="D51" s="5">
        <v>5000</v>
      </c>
      <c r="E51" s="5">
        <v>11500</v>
      </c>
      <c r="F51" s="5">
        <v>11500</v>
      </c>
      <c r="G51" s="5">
        <v>11573.1</v>
      </c>
      <c r="H51" s="5">
        <f t="shared" si="2"/>
        <v>73.100000000000364</v>
      </c>
      <c r="I51" s="5">
        <f t="shared" si="3"/>
        <v>100.63565217391303</v>
      </c>
    </row>
    <row r="52" spans="1:9" x14ac:dyDescent="0.3">
      <c r="A52" s="4"/>
      <c r="B52" s="4">
        <v>22012500</v>
      </c>
      <c r="C52" s="4" t="s">
        <v>53</v>
      </c>
      <c r="D52" s="5">
        <v>5000</v>
      </c>
      <c r="E52" s="5">
        <v>11500</v>
      </c>
      <c r="F52" s="5">
        <v>11500</v>
      </c>
      <c r="G52" s="5">
        <v>11573.1</v>
      </c>
      <c r="H52" s="5">
        <f t="shared" si="2"/>
        <v>73.100000000000364</v>
      </c>
      <c r="I52" s="5">
        <f t="shared" si="3"/>
        <v>100.63565217391303</v>
      </c>
    </row>
    <row r="53" spans="1:9" x14ac:dyDescent="0.3">
      <c r="A53" s="4"/>
      <c r="B53" s="4">
        <v>22080000</v>
      </c>
      <c r="C53" s="4" t="s">
        <v>54</v>
      </c>
      <c r="D53" s="5">
        <v>17000</v>
      </c>
      <c r="E53" s="5">
        <v>17000</v>
      </c>
      <c r="F53" s="5">
        <v>17000</v>
      </c>
      <c r="G53" s="5">
        <v>4715.21</v>
      </c>
      <c r="H53" s="5">
        <f t="shared" si="2"/>
        <v>-12284.79</v>
      </c>
      <c r="I53" s="5">
        <f t="shared" si="3"/>
        <v>27.736529411764703</v>
      </c>
    </row>
    <row r="54" spans="1:9" x14ac:dyDescent="0.3">
      <c r="A54" s="4"/>
      <c r="B54" s="4">
        <v>22080400</v>
      </c>
      <c r="C54" s="4" t="s">
        <v>55</v>
      </c>
      <c r="D54" s="5">
        <v>17000</v>
      </c>
      <c r="E54" s="5">
        <v>17000</v>
      </c>
      <c r="F54" s="5">
        <v>17000</v>
      </c>
      <c r="G54" s="5">
        <v>4715.21</v>
      </c>
      <c r="H54" s="5">
        <f t="shared" si="2"/>
        <v>-12284.79</v>
      </c>
      <c r="I54" s="5">
        <f t="shared" si="3"/>
        <v>27.736529411764703</v>
      </c>
    </row>
    <row r="55" spans="1:9" x14ac:dyDescent="0.3">
      <c r="A55" s="4"/>
      <c r="B55" s="4">
        <v>22090000</v>
      </c>
      <c r="C55" s="4" t="s">
        <v>56</v>
      </c>
      <c r="D55" s="5">
        <v>1000</v>
      </c>
      <c r="E55" s="5">
        <v>1000</v>
      </c>
      <c r="F55" s="5">
        <v>1000</v>
      </c>
      <c r="G55" s="5">
        <v>108.19</v>
      </c>
      <c r="H55" s="5">
        <f t="shared" si="2"/>
        <v>-891.81</v>
      </c>
      <c r="I55" s="5">
        <f t="shared" si="3"/>
        <v>10.818999999999999</v>
      </c>
    </row>
    <row r="56" spans="1:9" x14ac:dyDescent="0.3">
      <c r="A56" s="4"/>
      <c r="B56" s="4">
        <v>22090100</v>
      </c>
      <c r="C56" s="4" t="s">
        <v>57</v>
      </c>
      <c r="D56" s="5">
        <v>1000</v>
      </c>
      <c r="E56" s="5">
        <v>1000</v>
      </c>
      <c r="F56" s="5">
        <v>1000</v>
      </c>
      <c r="G56" s="5">
        <v>108.19</v>
      </c>
      <c r="H56" s="5">
        <f t="shared" si="2"/>
        <v>-891.81</v>
      </c>
      <c r="I56" s="5">
        <f t="shared" si="3"/>
        <v>10.818999999999999</v>
      </c>
    </row>
    <row r="57" spans="1:9" x14ac:dyDescent="0.3">
      <c r="A57" s="4"/>
      <c r="B57" s="4">
        <v>24000000</v>
      </c>
      <c r="C57" s="4" t="s">
        <v>58</v>
      </c>
      <c r="D57" s="5">
        <v>0</v>
      </c>
      <c r="E57" s="5">
        <v>33550</v>
      </c>
      <c r="F57" s="5">
        <v>33550</v>
      </c>
      <c r="G57" s="5">
        <v>33546.6</v>
      </c>
      <c r="H57" s="5">
        <f t="shared" si="2"/>
        <v>-3.4000000000014552</v>
      </c>
      <c r="I57" s="5">
        <f t="shared" si="3"/>
        <v>99.989865871833089</v>
      </c>
    </row>
    <row r="58" spans="1:9" x14ac:dyDescent="0.3">
      <c r="A58" s="4"/>
      <c r="B58" s="4">
        <v>24060000</v>
      </c>
      <c r="C58" s="4" t="s">
        <v>47</v>
      </c>
      <c r="D58" s="5">
        <v>0</v>
      </c>
      <c r="E58" s="5">
        <v>33550</v>
      </c>
      <c r="F58" s="5">
        <v>33550</v>
      </c>
      <c r="G58" s="5">
        <v>33546.6</v>
      </c>
      <c r="H58" s="5">
        <f t="shared" si="2"/>
        <v>-3.4000000000014552</v>
      </c>
      <c r="I58" s="5">
        <f t="shared" si="3"/>
        <v>99.989865871833089</v>
      </c>
    </row>
    <row r="59" spans="1:9" x14ac:dyDescent="0.3">
      <c r="A59" s="4"/>
      <c r="B59" s="4">
        <v>24060300</v>
      </c>
      <c r="C59" s="4" t="s">
        <v>47</v>
      </c>
      <c r="D59" s="5">
        <v>0</v>
      </c>
      <c r="E59" s="5">
        <v>33550</v>
      </c>
      <c r="F59" s="5">
        <v>33550</v>
      </c>
      <c r="G59" s="5">
        <v>33546.6</v>
      </c>
      <c r="H59" s="5">
        <f t="shared" si="2"/>
        <v>-3.4000000000014552</v>
      </c>
      <c r="I59" s="5">
        <f t="shared" si="3"/>
        <v>99.989865871833089</v>
      </c>
    </row>
    <row r="60" spans="1:9" x14ac:dyDescent="0.3">
      <c r="A60" s="4"/>
      <c r="B60" s="4">
        <v>40000000</v>
      </c>
      <c r="C60" s="4" t="s">
        <v>59</v>
      </c>
      <c r="D60" s="5">
        <v>50995500</v>
      </c>
      <c r="E60" s="5">
        <v>51927890</v>
      </c>
      <c r="F60" s="5">
        <v>51927890</v>
      </c>
      <c r="G60" s="5">
        <v>51703862.57</v>
      </c>
      <c r="H60" s="5">
        <f t="shared" si="2"/>
        <v>-224027.4299999997</v>
      </c>
      <c r="I60" s="5">
        <f t="shared" si="3"/>
        <v>99.568579755503265</v>
      </c>
    </row>
    <row r="61" spans="1:9" x14ac:dyDescent="0.3">
      <c r="A61" s="4"/>
      <c r="B61" s="4">
        <v>41000000</v>
      </c>
      <c r="C61" s="4" t="s">
        <v>60</v>
      </c>
      <c r="D61" s="5">
        <v>50995500</v>
      </c>
      <c r="E61" s="5">
        <v>51927890</v>
      </c>
      <c r="F61" s="5">
        <v>51927890</v>
      </c>
      <c r="G61" s="5">
        <v>51703862.57</v>
      </c>
      <c r="H61" s="5">
        <f t="shared" si="2"/>
        <v>-224027.4299999997</v>
      </c>
      <c r="I61" s="5">
        <f t="shared" si="3"/>
        <v>99.568579755503265</v>
      </c>
    </row>
    <row r="62" spans="1:9" x14ac:dyDescent="0.3">
      <c r="A62" s="4"/>
      <c r="B62" s="4">
        <v>41020000</v>
      </c>
      <c r="C62" s="4" t="s">
        <v>61</v>
      </c>
      <c r="D62" s="5">
        <v>16177200</v>
      </c>
      <c r="E62" s="5">
        <v>16177200</v>
      </c>
      <c r="F62" s="5">
        <v>16177200</v>
      </c>
      <c r="G62" s="5">
        <v>16177200</v>
      </c>
      <c r="H62" s="5">
        <f t="shared" si="2"/>
        <v>0</v>
      </c>
      <c r="I62" s="5">
        <f t="shared" si="3"/>
        <v>100</v>
      </c>
    </row>
    <row r="63" spans="1:9" x14ac:dyDescent="0.3">
      <c r="A63" s="4"/>
      <c r="B63" s="4">
        <v>41020100</v>
      </c>
      <c r="C63" s="4" t="s">
        <v>62</v>
      </c>
      <c r="D63" s="5">
        <v>16177200</v>
      </c>
      <c r="E63" s="5">
        <v>16177200</v>
      </c>
      <c r="F63" s="5">
        <v>16177200</v>
      </c>
      <c r="G63" s="5">
        <v>16177200</v>
      </c>
      <c r="H63" s="5">
        <f t="shared" si="2"/>
        <v>0</v>
      </c>
      <c r="I63" s="5">
        <f t="shared" si="3"/>
        <v>100</v>
      </c>
    </row>
    <row r="64" spans="1:9" x14ac:dyDescent="0.3">
      <c r="A64" s="4"/>
      <c r="B64" s="4">
        <v>41030000</v>
      </c>
      <c r="C64" s="4" t="s">
        <v>63</v>
      </c>
      <c r="D64" s="5">
        <v>32975800</v>
      </c>
      <c r="E64" s="5">
        <v>33182800</v>
      </c>
      <c r="F64" s="5">
        <v>33182800</v>
      </c>
      <c r="G64" s="5">
        <v>33023689</v>
      </c>
      <c r="H64" s="5">
        <f t="shared" si="2"/>
        <v>-159111</v>
      </c>
      <c r="I64" s="5">
        <f t="shared" si="3"/>
        <v>99.52050158515857</v>
      </c>
    </row>
    <row r="65" spans="1:9" x14ac:dyDescent="0.3">
      <c r="A65" s="4"/>
      <c r="B65" s="4">
        <v>41033300</v>
      </c>
      <c r="C65" s="4" t="s">
        <v>64</v>
      </c>
      <c r="D65" s="5">
        <v>0</v>
      </c>
      <c r="E65" s="5">
        <v>448400</v>
      </c>
      <c r="F65" s="5">
        <v>448400</v>
      </c>
      <c r="G65" s="5">
        <v>289289</v>
      </c>
      <c r="H65" s="5">
        <f t="shared" si="2"/>
        <v>-159111</v>
      </c>
      <c r="I65" s="5">
        <f t="shared" si="3"/>
        <v>64.515834076717212</v>
      </c>
    </row>
    <row r="66" spans="1:9" x14ac:dyDescent="0.3">
      <c r="A66" s="4"/>
      <c r="B66" s="4">
        <v>41033900</v>
      </c>
      <c r="C66" s="4" t="s">
        <v>65</v>
      </c>
      <c r="D66" s="5">
        <v>32975800</v>
      </c>
      <c r="E66" s="5">
        <v>32734400</v>
      </c>
      <c r="F66" s="5">
        <v>32734400</v>
      </c>
      <c r="G66" s="5">
        <v>32734400</v>
      </c>
      <c r="H66" s="5">
        <f t="shared" si="2"/>
        <v>0</v>
      </c>
      <c r="I66" s="5">
        <f t="shared" si="3"/>
        <v>100</v>
      </c>
    </row>
    <row r="67" spans="1:9" x14ac:dyDescent="0.3">
      <c r="A67" s="4"/>
      <c r="B67" s="4">
        <v>41040000</v>
      </c>
      <c r="C67" s="4" t="s">
        <v>66</v>
      </c>
      <c r="D67" s="5">
        <v>1842500</v>
      </c>
      <c r="E67" s="5">
        <v>2032390</v>
      </c>
      <c r="F67" s="5">
        <v>2032390</v>
      </c>
      <c r="G67" s="5">
        <v>2032390</v>
      </c>
      <c r="H67" s="5">
        <f t="shared" si="2"/>
        <v>0</v>
      </c>
      <c r="I67" s="5">
        <f t="shared" si="3"/>
        <v>100</v>
      </c>
    </row>
    <row r="68" spans="1:9" x14ac:dyDescent="0.3">
      <c r="A68" s="4"/>
      <c r="B68" s="4">
        <v>41040200</v>
      </c>
      <c r="C68" s="4" t="s">
        <v>67</v>
      </c>
      <c r="D68" s="5">
        <v>1842500</v>
      </c>
      <c r="E68" s="5">
        <v>1842500</v>
      </c>
      <c r="F68" s="5">
        <v>1842500</v>
      </c>
      <c r="G68" s="5">
        <v>1842500</v>
      </c>
      <c r="H68" s="5">
        <f t="shared" si="2"/>
        <v>0</v>
      </c>
      <c r="I68" s="5">
        <f t="shared" si="3"/>
        <v>100</v>
      </c>
    </row>
    <row r="69" spans="1:9" x14ac:dyDescent="0.3">
      <c r="A69" s="4"/>
      <c r="B69" s="4">
        <v>41040400</v>
      </c>
      <c r="C69" s="4" t="s">
        <v>68</v>
      </c>
      <c r="D69" s="5">
        <v>0</v>
      </c>
      <c r="E69" s="5">
        <v>189890</v>
      </c>
      <c r="F69" s="5">
        <v>189890</v>
      </c>
      <c r="G69" s="5">
        <v>189890</v>
      </c>
      <c r="H69" s="5">
        <f t="shared" si="2"/>
        <v>0</v>
      </c>
      <c r="I69" s="5">
        <f t="shared" si="3"/>
        <v>100</v>
      </c>
    </row>
    <row r="70" spans="1:9" x14ac:dyDescent="0.3">
      <c r="A70" s="4"/>
      <c r="B70" s="4">
        <v>41050000</v>
      </c>
      <c r="C70" s="4" t="s">
        <v>69</v>
      </c>
      <c r="D70" s="5">
        <v>0</v>
      </c>
      <c r="E70" s="5">
        <v>535500</v>
      </c>
      <c r="F70" s="5">
        <v>535500</v>
      </c>
      <c r="G70" s="5">
        <v>470583.57</v>
      </c>
      <c r="H70" s="5">
        <f t="shared" si="2"/>
        <v>-64916.429999999993</v>
      </c>
      <c r="I70" s="5">
        <f t="shared" si="3"/>
        <v>87.877417366946773</v>
      </c>
    </row>
    <row r="71" spans="1:9" x14ac:dyDescent="0.3">
      <c r="A71" s="4"/>
      <c r="B71" s="4">
        <v>41051200</v>
      </c>
      <c r="C71" s="4" t="s">
        <v>70</v>
      </c>
      <c r="D71" s="5">
        <v>0</v>
      </c>
      <c r="E71" s="5">
        <v>24300</v>
      </c>
      <c r="F71" s="5">
        <v>24300</v>
      </c>
      <c r="G71" s="5">
        <v>24102.57</v>
      </c>
      <c r="H71" s="5">
        <f t="shared" si="2"/>
        <v>-197.43000000000029</v>
      </c>
      <c r="I71" s="5">
        <f t="shared" si="3"/>
        <v>99.187530864197527</v>
      </c>
    </row>
    <row r="72" spans="1:9" x14ac:dyDescent="0.3">
      <c r="A72" s="4"/>
      <c r="B72" s="4">
        <v>41051400</v>
      </c>
      <c r="C72" s="4" t="s">
        <v>71</v>
      </c>
      <c r="D72" s="5">
        <v>0</v>
      </c>
      <c r="E72" s="5">
        <v>511200</v>
      </c>
      <c r="F72" s="5">
        <v>511200</v>
      </c>
      <c r="G72" s="5">
        <v>446481</v>
      </c>
      <c r="H72" s="5">
        <f t="shared" si="2"/>
        <v>-64719</v>
      </c>
      <c r="I72" s="5">
        <f t="shared" si="3"/>
        <v>87.339788732394368</v>
      </c>
    </row>
    <row r="73" spans="1:9" x14ac:dyDescent="0.3">
      <c r="A73" s="13" t="s">
        <v>72</v>
      </c>
      <c r="B73" s="14"/>
      <c r="C73" s="14"/>
      <c r="D73" s="6">
        <v>19635000</v>
      </c>
      <c r="E73" s="6">
        <v>23531060</v>
      </c>
      <c r="F73" s="6">
        <v>23531060</v>
      </c>
      <c r="G73" s="6">
        <v>24063289.41</v>
      </c>
      <c r="H73" s="6">
        <f t="shared" ref="H73:H74" si="4">G73-F73</f>
        <v>532229.41000000015</v>
      </c>
      <c r="I73" s="6">
        <f t="shared" si="3"/>
        <v>102.26181655225051</v>
      </c>
    </row>
    <row r="74" spans="1:9" x14ac:dyDescent="0.3">
      <c r="A74" s="13" t="s">
        <v>73</v>
      </c>
      <c r="B74" s="14"/>
      <c r="C74" s="14"/>
      <c r="D74" s="6">
        <v>70630500</v>
      </c>
      <c r="E74" s="6">
        <v>75458950</v>
      </c>
      <c r="F74" s="6">
        <v>75458950</v>
      </c>
      <c r="G74" s="6">
        <v>75767151.979999989</v>
      </c>
      <c r="H74" s="6">
        <f t="shared" si="4"/>
        <v>308201.97999998927</v>
      </c>
      <c r="I74" s="6">
        <f t="shared" si="3"/>
        <v>100.40843661354948</v>
      </c>
    </row>
  </sheetData>
  <mergeCells count="7">
    <mergeCell ref="E1:I1"/>
    <mergeCell ref="A73:C73"/>
    <mergeCell ref="A74:C74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75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цифра</dc:creator>
  <cp:lastModifiedBy>цифра</cp:lastModifiedBy>
  <cp:lastPrinted>2025-02-26T09:48:09Z</cp:lastPrinted>
  <dcterms:created xsi:type="dcterms:W3CDTF">2025-02-26T09:47:07Z</dcterms:created>
  <dcterms:modified xsi:type="dcterms:W3CDTF">2025-02-26T10:04:42Z</dcterms:modified>
</cp:coreProperties>
</file>